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5" windowWidth="6990" windowHeight="8595" tabRatio="735" activeTab="4"/>
  </bookViews>
  <sheets>
    <sheet name="Minimes G &amp; F" sheetId="1" r:id="rId1"/>
    <sheet name="Cadets G &amp; F" sheetId="2" r:id="rId2"/>
    <sheet name="Juniors G &amp; F &amp; SF" sheetId="3" r:id="rId3"/>
    <sheet name="Séniors H  Loisirs F&amp;H" sheetId="4" r:id="rId4"/>
    <sheet name="Courses 1000 m" sheetId="5" r:id="rId5"/>
  </sheets>
  <definedNames>
    <definedName name="_xlnm.Print_Titles" localSheetId="4">'Courses 1000 m'!$1:$3</definedName>
    <definedName name="_xlnm.Print_Area" localSheetId="1">'Cadets G &amp; F'!$A$1:$I$60</definedName>
    <definedName name="_xlnm.Print_Area" localSheetId="3">'Séniors H  Loisirs F&amp;H'!$A$1:$I$59</definedName>
  </definedNames>
  <calcPr fullCalcOnLoad="1"/>
</workbook>
</file>

<file path=xl/sharedStrings.xml><?xml version="1.0" encoding="utf-8"?>
<sst xmlns="http://schemas.openxmlformats.org/spreadsheetml/2006/main" count="542" uniqueCount="209">
  <si>
    <t>CATEGORIE/</t>
  </si>
  <si>
    <t>CLASS.</t>
  </si>
  <si>
    <t>N°</t>
  </si>
  <si>
    <t>CLUB</t>
  </si>
  <si>
    <t>EQUIPAGES</t>
  </si>
  <si>
    <t>DEPART</t>
  </si>
  <si>
    <t>ARRIVEE</t>
  </si>
  <si>
    <t>TEMPS</t>
  </si>
  <si>
    <t>%</t>
  </si>
  <si>
    <t>PRONO</t>
  </si>
  <si>
    <t>Minimes</t>
  </si>
  <si>
    <t>2- Juniors hommes</t>
  </si>
  <si>
    <t>1x Juniors hommes</t>
  </si>
  <si>
    <t>2- Seniors hommes</t>
  </si>
  <si>
    <t>1xSeniors hommes</t>
  </si>
  <si>
    <t>4x- juniors hommes</t>
  </si>
  <si>
    <t>4YX+ minimes hommes</t>
  </si>
  <si>
    <t>4x- seniors hommes</t>
  </si>
  <si>
    <t>4x cadets hommes</t>
  </si>
  <si>
    <t>Class</t>
  </si>
  <si>
    <t>Course en ligne sur 1 000 mètres</t>
  </si>
  <si>
    <t>1X Cadettes femmes</t>
  </si>
  <si>
    <t>1X Cadets hommes</t>
  </si>
  <si>
    <t>2- Cadets hommes</t>
  </si>
  <si>
    <t>1X Juniores seniores femmes</t>
  </si>
  <si>
    <t>Régates de Bourges</t>
  </si>
  <si>
    <t xml:space="preserve"> 2x minimes hommes</t>
  </si>
  <si>
    <t>4YX+ loisirs ou débutants   Hommes</t>
  </si>
  <si>
    <t>Cadets / cadettes</t>
  </si>
  <si>
    <t xml:space="preserve">Juniors Hommes et Juniores Seniores Filles </t>
  </si>
  <si>
    <t>Seniors hommes / Loisirs Femmes et  Hommes</t>
  </si>
  <si>
    <t>4YX+ minimes hommes + scolaires</t>
  </si>
  <si>
    <t>4yx+ Loisirs ou débutants  mixte</t>
  </si>
  <si>
    <t>2x Loisirs  Femmes et Débutantes</t>
  </si>
  <si>
    <t>2x Loisirs  hommes et Mixte</t>
  </si>
  <si>
    <t>2x  minimes femmes</t>
  </si>
  <si>
    <t>TETE de RIVIERE de BOURGES 2009</t>
  </si>
  <si>
    <t>TETE de RIVIERE de BOURGES   2009</t>
  </si>
  <si>
    <t>Tours Aviron Club</t>
  </si>
  <si>
    <t>MERCIER Cécile, LIQUEUR Emilie</t>
  </si>
  <si>
    <t>ACOO</t>
  </si>
  <si>
    <t>Boubault-Guillois</t>
  </si>
  <si>
    <t>AC Bourges</t>
  </si>
  <si>
    <t>Seguin-Boulain</t>
  </si>
  <si>
    <t>Lemare -Charles</t>
  </si>
  <si>
    <t>Brisset N.</t>
  </si>
  <si>
    <t>MANCINI - BLOCK - GUILLIEN - RABET  Bar : Hillion</t>
  </si>
  <si>
    <t>MONTARGIS</t>
  </si>
  <si>
    <t>Sous réserves</t>
  </si>
  <si>
    <t>Forfait</t>
  </si>
  <si>
    <t>Blondeau G.</t>
  </si>
  <si>
    <t>Châtellerault</t>
  </si>
  <si>
    <t>Bironneau Nicolas</t>
  </si>
  <si>
    <t xml:space="preserve">Fessard M. </t>
  </si>
  <si>
    <t>Terrasson Brice</t>
  </si>
  <si>
    <t>NIGON Teddy</t>
  </si>
  <si>
    <t>Dairon Maxime</t>
  </si>
  <si>
    <t>Sigmund</t>
  </si>
  <si>
    <t>Montluçon</t>
  </si>
  <si>
    <t>CLEMENT SIMON - 198883</t>
  </si>
  <si>
    <t>PASCAL Loïc</t>
  </si>
  <si>
    <t>Moine Nicolas</t>
  </si>
  <si>
    <t>CLEMENT FELIX - 198882</t>
  </si>
  <si>
    <t>SANTARSIERO Jeff</t>
  </si>
  <si>
    <t>Prioux</t>
  </si>
  <si>
    <t>REMY Yves</t>
  </si>
  <si>
    <t>VASSORT PATRICK - 302802</t>
  </si>
  <si>
    <t xml:space="preserve">JOANNIDES </t>
  </si>
  <si>
    <t>LEGRAND Benoit</t>
  </si>
  <si>
    <t>DE MARTIMPREY BENOÎT - 333668</t>
  </si>
  <si>
    <t>Bailly V.</t>
  </si>
  <si>
    <t>Trillaud P-Trillaud D</t>
  </si>
  <si>
    <t>Seguin (SH)-Urvois (JH)</t>
  </si>
  <si>
    <t>Soler-Le doeuff</t>
  </si>
  <si>
    <t>Bailly Sophie - Saint Marc Sarah</t>
  </si>
  <si>
    <t>Solon-Trichet</t>
  </si>
  <si>
    <t>Blois</t>
  </si>
  <si>
    <t>Morineau Xavier - Mathieu Chauvin</t>
  </si>
  <si>
    <t>Desjardins A./ Fretet L. (JH)</t>
  </si>
  <si>
    <t>Ghorzi T./ Ibrouchene S.(JH)</t>
  </si>
  <si>
    <t>Chatellerault</t>
  </si>
  <si>
    <t>Vernay  (1x Univ)</t>
  </si>
  <si>
    <r>
      <t xml:space="preserve">MONTARGIS/ </t>
    </r>
    <r>
      <rPr>
        <b/>
        <sz val="10"/>
        <rFont val="Arial"/>
        <family val="2"/>
      </rPr>
      <t>St Fargeau</t>
    </r>
  </si>
  <si>
    <t>Chemel H.</t>
  </si>
  <si>
    <t>Lopes C.</t>
  </si>
  <si>
    <t>Calviac Charles</t>
  </si>
  <si>
    <t>REYDY Ludovic</t>
  </si>
  <si>
    <t>Macmilan Robbie</t>
  </si>
  <si>
    <t>Twardowski Alec</t>
  </si>
  <si>
    <t>CHAPEL Adrien</t>
  </si>
  <si>
    <t>Epain Paul</t>
  </si>
  <si>
    <t>Pedrosa</t>
  </si>
  <si>
    <t>Tréfault Quentin</t>
  </si>
  <si>
    <t>Feneant Thomas</t>
  </si>
  <si>
    <t>Da-cruz</t>
  </si>
  <si>
    <t>Boucault N.</t>
  </si>
  <si>
    <t>Larue</t>
  </si>
  <si>
    <t>REMY Florian</t>
  </si>
  <si>
    <t>DUFRESNE Pierre, CLEDE Léo</t>
  </si>
  <si>
    <t>Lalonde-Laflèche</t>
  </si>
  <si>
    <t>MARAIS Clément, MARIN Thibault</t>
  </si>
  <si>
    <t>Yvon Samuel-Houbre Alexandre</t>
  </si>
  <si>
    <t>CORREIA Quentin, BENONY Léopold</t>
  </si>
  <si>
    <t>Guenin-Jolivet</t>
  </si>
  <si>
    <t>BARTHORPE Mark, DAVID Valentin</t>
  </si>
  <si>
    <t>ROUSSEL Cyril, ANTOON Adrien</t>
  </si>
  <si>
    <t>2-  Cadettes femmes</t>
  </si>
  <si>
    <t>Bonneviot-Contans</t>
  </si>
  <si>
    <t>ANGOT Céline, MARIN Amandine</t>
  </si>
  <si>
    <t>Berthelot-Boissonnet</t>
  </si>
  <si>
    <t>Bathelier-Langlois</t>
  </si>
  <si>
    <t>Picault</t>
  </si>
  <si>
    <t>REYREAU Océane</t>
  </si>
  <si>
    <t>Zamora</t>
  </si>
  <si>
    <t>Ropers Y.</t>
  </si>
  <si>
    <t>Tours AC</t>
  </si>
  <si>
    <t>Jean</t>
  </si>
  <si>
    <t>Drouault</t>
  </si>
  <si>
    <t>Guelé B.</t>
  </si>
  <si>
    <t>SAUMET Charles-Henri</t>
  </si>
  <si>
    <t>HARRY Anthony</t>
  </si>
  <si>
    <t>MORIN Théophile</t>
  </si>
  <si>
    <t>WEENS Valentin</t>
  </si>
  <si>
    <t>MANGEAT victor</t>
  </si>
  <si>
    <t>Moreau-Basilien</t>
  </si>
  <si>
    <t>Scatarelli-Huchet</t>
  </si>
  <si>
    <t>Camus-Ibsaiène</t>
  </si>
  <si>
    <t>PEUREUX Carole</t>
  </si>
  <si>
    <t>Pont Meriguet Emilie</t>
  </si>
  <si>
    <t>Simon   Julia</t>
  </si>
  <si>
    <t>Brault Bettie</t>
  </si>
  <si>
    <t>MOBISA Solène</t>
  </si>
  <si>
    <t>CHAUSFOIN Sylvie</t>
  </si>
  <si>
    <t>MARAIS Justine, DUFRESNE Aurore</t>
  </si>
  <si>
    <t>Bironneau, Terrasson, Moine, Deron</t>
  </si>
  <si>
    <t>AC BOURGES</t>
  </si>
  <si>
    <t>Bailly - Blondeau - Ropers - Fessard</t>
  </si>
  <si>
    <t>CLEMENT S - CLEMENT F - VASSORT P - DE MARTIMPREY B</t>
  </si>
  <si>
    <t>Babeau - Schurdewin - Colomar - Stroebel</t>
  </si>
  <si>
    <t>4x cadettes  femmes</t>
  </si>
  <si>
    <t>Zamora-Seguin - Dodeman - Boulain</t>
  </si>
  <si>
    <t>AC BOURGES    4x+</t>
  </si>
  <si>
    <t>Brisset - Novales - Saturnin - De Bréchard</t>
  </si>
  <si>
    <t>Sochet - Desroches - Gaumez - Petit</t>
  </si>
  <si>
    <r>
      <t>Liberati-bathelier-Lautraite</t>
    </r>
    <r>
      <rPr>
        <sz val="12"/>
        <rFont val="Arial"/>
        <family val="2"/>
      </rPr>
      <t>-Gedioux</t>
    </r>
  </si>
  <si>
    <t>4x Juniores / Seniores  femmes</t>
  </si>
  <si>
    <t>Brault, Pont Meriguet, Dion A, Viroulaud</t>
  </si>
  <si>
    <t>TAC/ ACOO</t>
  </si>
  <si>
    <t>TAC</t>
  </si>
  <si>
    <t>MARIN, ANGOT, MOBISA, REYREAU</t>
  </si>
  <si>
    <t>Bonneviot-Contans-Bathelier-Langlois</t>
  </si>
  <si>
    <t>Berthelot-Boissonnet-Picault-Zamora</t>
  </si>
  <si>
    <t>Lopes - Chemel - Twardowski - Saturnin</t>
  </si>
  <si>
    <t>Lalonde-Laflèche-Jolivet-Guenin</t>
  </si>
  <si>
    <t>Chatellerault  (4x)</t>
  </si>
  <si>
    <t>Equipage vétéran</t>
  </si>
  <si>
    <t>MORIN, JEAN, SAUMET, DROUAULT</t>
  </si>
  <si>
    <t>Guélé - Bailly - Desjardins - Barreau</t>
  </si>
  <si>
    <t>2- Juniores  femmes</t>
  </si>
  <si>
    <t>Zamora-Charles</t>
  </si>
  <si>
    <t>Lemare-Boulay</t>
  </si>
  <si>
    <t xml:space="preserve">MONTARGIS </t>
  </si>
  <si>
    <t>DELANDRE- WEENS</t>
  </si>
  <si>
    <t>MANCINI - GUILLIEN</t>
  </si>
  <si>
    <t>Liberati-bathelier-Gaucher-Gedioux</t>
  </si>
  <si>
    <t>Urvois-Pallu</t>
  </si>
  <si>
    <t>ISBAIENE</t>
  </si>
  <si>
    <t>DORMET - ROUZAUD</t>
  </si>
  <si>
    <t>Dufresne - Vernagallo</t>
  </si>
  <si>
    <t>HILLION Grégoire, DE FROBERVILLE Colomban</t>
  </si>
  <si>
    <t>PIGEAT - ANTOON</t>
  </si>
  <si>
    <t>CANTIN - JOHANIDES</t>
  </si>
  <si>
    <t>AUJOUANNET- CORBASSON</t>
  </si>
  <si>
    <t>QUINTRIE</t>
  </si>
  <si>
    <t>à l'eau…</t>
  </si>
  <si>
    <t>NC</t>
  </si>
  <si>
    <t>Novales V. / Saturnin B.</t>
  </si>
  <si>
    <t>Sochet - De Bréchard - Gaumez - Petit      Bar : Gheorghiu</t>
  </si>
  <si>
    <t>Vigreux - Desroches - Gilberton - Alhinc     Bar : Cahagne</t>
  </si>
  <si>
    <t xml:space="preserve">Louchet Steven-Bras Matthias-Gallou Benoit-Saussereu Dylan </t>
  </si>
  <si>
    <t>Saturnin A.</t>
  </si>
  <si>
    <t>De Lauzon - Mazet</t>
  </si>
  <si>
    <r>
      <t>BETHOUL-LHERBIER-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>-X-B: NIGON</t>
    </r>
  </si>
  <si>
    <t>Bailly JB.  /  Barreau M.(JH)</t>
  </si>
  <si>
    <t>abandon</t>
  </si>
  <si>
    <t>Abandon</t>
  </si>
  <si>
    <t>2x   cadets hommes</t>
  </si>
  <si>
    <t xml:space="preserve">Boubault-Guillois </t>
  </si>
  <si>
    <t>ACOO 2x</t>
  </si>
  <si>
    <t>Vigreux - Boucault - Gilberton - Alhinc</t>
  </si>
  <si>
    <r>
      <t>ACOO</t>
    </r>
    <r>
      <rPr>
        <b/>
        <sz val="10"/>
        <rFont val="Arial"/>
        <family val="2"/>
      </rPr>
      <t xml:space="preserve"> </t>
    </r>
  </si>
  <si>
    <t>Solon-Trichet-Joannides-Cantin</t>
  </si>
  <si>
    <r>
      <t xml:space="preserve">TAC / </t>
    </r>
    <r>
      <rPr>
        <b/>
        <sz val="10"/>
        <rFont val="Arial"/>
        <family val="2"/>
      </rPr>
      <t>ACB/ ACOO</t>
    </r>
  </si>
  <si>
    <t>TAC / Montargis</t>
  </si>
  <si>
    <t>GUILLIEN, MANCINI, Delandre, Wees</t>
  </si>
  <si>
    <t>Calviac, Epain, Macmilan, Houbre</t>
  </si>
  <si>
    <t>MARAIS, ANTOON, DUFRESNE, MARIN</t>
  </si>
  <si>
    <t>MARAIS, DUFRESNE, Simon, Le doeuf</t>
  </si>
  <si>
    <t>Dormet, Rouzaud, Soler,  HOUSTIN</t>
  </si>
  <si>
    <t>BENONY, COREIA, BARTHORPE, VERNAGALLO</t>
  </si>
  <si>
    <t>De Froberville, David, Pigeat, Hillion</t>
  </si>
  <si>
    <t>Tréfault, Yvon, Feneant, Gueguen</t>
  </si>
  <si>
    <t>Châtellerault / ACB</t>
  </si>
  <si>
    <t>Chat. / ACB / TAC</t>
  </si>
  <si>
    <t xml:space="preserve">Boucault   </t>
  </si>
  <si>
    <t>Louchet   -Bras  - Gallou -Saussereu  -</t>
  </si>
  <si>
    <t>Montargis</t>
  </si>
  <si>
    <t>Ibsaiène , Moreau, Basilien, Johanides</t>
  </si>
  <si>
    <t>Pallu - Urvois-Scatarelli-Huchet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</si>
</sst>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.0"/>
    <numFmt numFmtId="173" formatCode="m:ss.0"/>
    <numFmt numFmtId="174" formatCode="hhmm\'ss"/>
    <numFmt numFmtId="175" formatCode="h:mm:ss"/>
    <numFmt numFmtId="176" formatCode="d/m/yy\ h:mm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4"/>
      <name val="Comic Sans MS"/>
      <family val="4"/>
    </font>
    <font>
      <sz val="8"/>
      <name val="Arial"/>
      <family val="2"/>
    </font>
    <font>
      <sz val="11"/>
      <name val="Comic Sans MS"/>
      <family val="4"/>
    </font>
    <font>
      <i/>
      <sz val="12"/>
      <name val="Arial"/>
      <family val="2"/>
    </font>
    <font>
      <b/>
      <i/>
      <sz val="11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73" fontId="4" fillId="2" borderId="0" xfId="0" applyNumberFormat="1" applyFont="1" applyFill="1" applyBorder="1" applyAlignment="1">
      <alignment/>
    </xf>
    <xf numFmtId="173" fontId="4" fillId="2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3" borderId="0" xfId="0" applyFont="1" applyFill="1" applyAlignment="1" quotePrefix="1">
      <alignment horizontal="center"/>
    </xf>
    <xf numFmtId="0" fontId="7" fillId="3" borderId="0" xfId="0" applyFont="1" applyFill="1" applyAlignment="1">
      <alignment horizontal="left" wrapText="1"/>
    </xf>
    <xf numFmtId="17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72" fontId="4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right"/>
    </xf>
    <xf numFmtId="46" fontId="4" fillId="0" borderId="1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6" fillId="4" borderId="0" xfId="0" applyFont="1" applyFill="1" applyAlignment="1" quotePrefix="1">
      <alignment horizontal="center"/>
    </xf>
    <xf numFmtId="0" fontId="7" fillId="4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3" borderId="0" xfId="0" applyFont="1" applyFill="1" applyAlignment="1">
      <alignment horizontal="left"/>
    </xf>
    <xf numFmtId="10" fontId="4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left"/>
    </xf>
    <xf numFmtId="47" fontId="4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46" fontId="4" fillId="0" borderId="0" xfId="0" applyNumberFormat="1" applyFont="1" applyBorder="1" applyAlignment="1">
      <alignment horizontal="center"/>
    </xf>
    <xf numFmtId="0" fontId="7" fillId="4" borderId="0" xfId="0" applyFont="1" applyFill="1" applyAlignment="1" quotePrefix="1">
      <alignment horizontal="left"/>
    </xf>
    <xf numFmtId="0" fontId="5" fillId="2" borderId="0" xfId="0" applyFont="1" applyFill="1" applyBorder="1" applyAlignment="1">
      <alignment/>
    </xf>
    <xf numFmtId="173" fontId="5" fillId="0" borderId="0" xfId="0" applyNumberFormat="1" applyFont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5" fontId="8" fillId="2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0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173" fontId="0" fillId="0" borderId="4" xfId="0" applyNumberFormat="1" applyFon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15" fontId="12" fillId="2" borderId="0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173" fontId="0" fillId="0" borderId="0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7" fontId="4" fillId="0" borderId="1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47" fontId="4" fillId="2" borderId="0" xfId="0" applyNumberFormat="1" applyFont="1" applyFill="1" applyBorder="1" applyAlignment="1">
      <alignment/>
    </xf>
    <xf numFmtId="47" fontId="4" fillId="0" borderId="0" xfId="0" applyNumberFormat="1" applyFont="1" applyAlignment="1">
      <alignment/>
    </xf>
    <xf numFmtId="47" fontId="4" fillId="0" borderId="0" xfId="0" applyNumberFormat="1" applyFont="1" applyAlignment="1">
      <alignment horizontal="center"/>
    </xf>
    <xf numFmtId="47" fontId="5" fillId="0" borderId="1" xfId="0" applyNumberFormat="1" applyFont="1" applyBorder="1" applyAlignment="1">
      <alignment horizontal="center"/>
    </xf>
    <xf numFmtId="47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5" borderId="17" xfId="0" applyFont="1" applyFill="1" applyBorder="1" applyAlignment="1">
      <alignment horizontal="center"/>
    </xf>
    <xf numFmtId="173" fontId="5" fillId="5" borderId="18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wrapText="1"/>
    </xf>
    <xf numFmtId="173" fontId="5" fillId="5" borderId="19" xfId="0" applyNumberFormat="1" applyFont="1" applyFill="1" applyBorder="1" applyAlignment="1">
      <alignment horizontal="center"/>
    </xf>
    <xf numFmtId="10" fontId="5" fillId="0" borderId="20" xfId="0" applyNumberFormat="1" applyFont="1" applyBorder="1" applyAlignment="1">
      <alignment horizontal="center"/>
    </xf>
    <xf numFmtId="173" fontId="0" fillId="0" borderId="21" xfId="0" applyNumberFormat="1" applyFont="1" applyBorder="1" applyAlignment="1">
      <alignment horizontal="center"/>
    </xf>
    <xf numFmtId="173" fontId="5" fillId="0" borderId="21" xfId="0" applyNumberFormat="1" applyFont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3" fontId="5" fillId="0" borderId="23" xfId="0" applyNumberFormat="1" applyFont="1" applyBorder="1" applyAlignment="1">
      <alignment horizontal="center"/>
    </xf>
    <xf numFmtId="10" fontId="5" fillId="0" borderId="24" xfId="0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0" fontId="5" fillId="5" borderId="17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7" fontId="5" fillId="0" borderId="0" xfId="0" applyNumberFormat="1" applyFont="1" applyFill="1" applyBorder="1" applyAlignment="1">
      <alignment horizontal="center"/>
    </xf>
    <xf numFmtId="46" fontId="4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3" fontId="5" fillId="0" borderId="29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47" fontId="5" fillId="5" borderId="18" xfId="0" applyNumberFormat="1" applyFont="1" applyFill="1" applyBorder="1" applyAlignment="1">
      <alignment horizontal="center"/>
    </xf>
    <xf numFmtId="10" fontId="5" fillId="5" borderId="19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47" fontId="5" fillId="0" borderId="21" xfId="0" applyNumberFormat="1" applyFont="1" applyBorder="1" applyAlignment="1">
      <alignment horizontal="center"/>
    </xf>
    <xf numFmtId="46" fontId="4" fillId="0" borderId="21" xfId="0" applyNumberFormat="1" applyFont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30" xfId="0" applyFont="1" applyBorder="1" applyAlignment="1" quotePrefix="1">
      <alignment horizontal="center"/>
    </xf>
    <xf numFmtId="10" fontId="4" fillId="0" borderId="20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73" fontId="5" fillId="0" borderId="21" xfId="0" applyNumberFormat="1" applyFont="1" applyFill="1" applyBorder="1" applyAlignment="1">
      <alignment horizontal="center"/>
    </xf>
    <xf numFmtId="173" fontId="4" fillId="2" borderId="15" xfId="0" applyNumberFormat="1" applyFont="1" applyFill="1" applyBorder="1" applyAlignment="1">
      <alignment horizontal="right"/>
    </xf>
    <xf numFmtId="1" fontId="5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47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46" fontId="4" fillId="0" borderId="11" xfId="0" applyNumberFormat="1" applyFont="1" applyBorder="1" applyAlignment="1">
      <alignment horizontal="center"/>
    </xf>
    <xf numFmtId="10" fontId="4" fillId="0" borderId="26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0" fontId="5" fillId="0" borderId="26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3" fontId="4" fillId="0" borderId="1" xfId="0" applyNumberFormat="1" applyFont="1" applyFill="1" applyBorder="1" applyAlignment="1">
      <alignment horizontal="center"/>
    </xf>
    <xf numFmtId="10" fontId="5" fillId="0" borderId="37" xfId="0" applyNumberFormat="1" applyFont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1" fontId="18" fillId="0" borderId="31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left"/>
    </xf>
    <xf numFmtId="0" fontId="7" fillId="0" borderId="45" xfId="0" applyFont="1" applyBorder="1" applyAlignment="1">
      <alignment horizontal="center"/>
    </xf>
    <xf numFmtId="0" fontId="5" fillId="0" borderId="31" xfId="0" applyFont="1" applyBorder="1" applyAlignment="1" quotePrefix="1">
      <alignment horizontal="center"/>
    </xf>
    <xf numFmtId="47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47" fontId="5" fillId="0" borderId="23" xfId="0" applyNumberFormat="1" applyFont="1" applyBorder="1" applyAlignment="1">
      <alignment horizontal="center"/>
    </xf>
    <xf numFmtId="46" fontId="4" fillId="0" borderId="23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47" fontId="16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173" fontId="0" fillId="0" borderId="46" xfId="0" applyNumberFormat="1" applyFon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/>
    </xf>
    <xf numFmtId="173" fontId="0" fillId="0" borderId="33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2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G32"/>
  <sheetViews>
    <sheetView zoomScale="75" zoomScaleNormal="75" workbookViewId="0" topLeftCell="A19">
      <selection activeCell="A21" sqref="A21"/>
    </sheetView>
  </sheetViews>
  <sheetFormatPr defaultColWidth="11.421875" defaultRowHeight="15" customHeight="1"/>
  <cols>
    <col min="1" max="1" width="10.7109375" style="7" customWidth="1"/>
    <col min="2" max="2" width="9.28125" style="7" customWidth="1"/>
    <col min="3" max="3" width="19.28125" style="7" customWidth="1"/>
    <col min="4" max="4" width="73.7109375" style="13" customWidth="1"/>
    <col min="5" max="5" width="17.8515625" style="7" customWidth="1"/>
    <col min="6" max="6" width="15.140625" style="7" customWidth="1"/>
    <col min="7" max="7" width="16.8515625" style="67" customWidth="1"/>
    <col min="8" max="16384" width="11.421875" style="2" customWidth="1"/>
  </cols>
  <sheetData>
    <row r="1" spans="1:7" ht="26.25" customHeight="1">
      <c r="A1" s="158" t="s">
        <v>36</v>
      </c>
      <c r="B1" s="159"/>
      <c r="C1" s="159"/>
      <c r="D1" s="159"/>
      <c r="E1" s="159"/>
      <c r="F1" s="159"/>
      <c r="G1" s="159"/>
    </row>
    <row r="2" spans="1:7" ht="6.75" customHeight="1">
      <c r="A2" s="3"/>
      <c r="B2" s="4"/>
      <c r="C2" s="4"/>
      <c r="D2" s="49"/>
      <c r="E2" s="4"/>
      <c r="F2" s="4"/>
      <c r="G2" s="65"/>
    </row>
    <row r="3" spans="1:7" ht="23.25" customHeight="1">
      <c r="A3" s="160" t="s">
        <v>10</v>
      </c>
      <c r="B3" s="161"/>
      <c r="C3" s="161"/>
      <c r="D3" s="161"/>
      <c r="E3" s="161"/>
      <c r="F3" s="161"/>
      <c r="G3" s="161"/>
    </row>
    <row r="4" spans="2:7" ht="15" customHeight="1">
      <c r="B4" s="2"/>
      <c r="C4" s="2"/>
      <c r="D4" s="2"/>
      <c r="E4" s="2"/>
      <c r="F4" s="2"/>
      <c r="G4" s="66"/>
    </row>
    <row r="5" spans="1:4" ht="14.25" customHeight="1">
      <c r="A5" s="9"/>
      <c r="C5" s="10" t="s">
        <v>0</v>
      </c>
      <c r="D5" s="11" t="s">
        <v>35</v>
      </c>
    </row>
    <row r="6" ht="14.25" customHeight="1" thickBot="1"/>
    <row r="7" spans="1:7" ht="14.25" customHeight="1">
      <c r="A7" s="76" t="s">
        <v>1</v>
      </c>
      <c r="B7" s="118" t="s">
        <v>2</v>
      </c>
      <c r="C7" s="118" t="s">
        <v>3</v>
      </c>
      <c r="D7" s="78" t="s">
        <v>4</v>
      </c>
      <c r="E7" s="118" t="s">
        <v>5</v>
      </c>
      <c r="F7" s="118" t="s">
        <v>6</v>
      </c>
      <c r="G7" s="119" t="s">
        <v>7</v>
      </c>
    </row>
    <row r="8" spans="1:7" ht="14.25" customHeight="1">
      <c r="A8" s="116">
        <v>1</v>
      </c>
      <c r="B8" s="195">
        <v>43</v>
      </c>
      <c r="C8" s="60" t="s">
        <v>40</v>
      </c>
      <c r="D8" s="172" t="s">
        <v>41</v>
      </c>
      <c r="E8" s="139">
        <v>0.0581806712962963</v>
      </c>
      <c r="F8" s="139">
        <v>0.07242210648148148</v>
      </c>
      <c r="G8" s="140">
        <f>F8-E8</f>
        <v>0.014241435185185176</v>
      </c>
    </row>
    <row r="9" spans="1:7" ht="14.25" customHeight="1">
      <c r="A9" s="174" t="s">
        <v>49</v>
      </c>
      <c r="B9" s="173">
        <v>42</v>
      </c>
      <c r="C9" s="173" t="s">
        <v>38</v>
      </c>
      <c r="D9" s="173" t="s">
        <v>39</v>
      </c>
      <c r="E9" s="14"/>
      <c r="F9" s="14"/>
      <c r="G9" s="68"/>
    </row>
    <row r="10" spans="1:7" ht="15" customHeight="1">
      <c r="A10" s="16"/>
      <c r="B10" s="16"/>
      <c r="C10" s="16"/>
      <c r="D10" s="16"/>
      <c r="E10" s="17"/>
      <c r="F10" s="17"/>
      <c r="G10" s="29"/>
    </row>
    <row r="11" spans="1:4" ht="15" customHeight="1">
      <c r="A11" s="9"/>
      <c r="C11" s="22" t="s">
        <v>0</v>
      </c>
      <c r="D11" s="23" t="s">
        <v>26</v>
      </c>
    </row>
    <row r="12" ht="15" customHeight="1" thickBot="1"/>
    <row r="13" spans="1:7" ht="15" customHeight="1">
      <c r="A13" s="76" t="s">
        <v>1</v>
      </c>
      <c r="B13" s="118" t="s">
        <v>2</v>
      </c>
      <c r="C13" s="118" t="s">
        <v>3</v>
      </c>
      <c r="D13" s="78" t="s">
        <v>4</v>
      </c>
      <c r="E13" s="118" t="s">
        <v>5</v>
      </c>
      <c r="F13" s="118" t="s">
        <v>6</v>
      </c>
      <c r="G13" s="119" t="s">
        <v>7</v>
      </c>
    </row>
    <row r="14" spans="1:7" ht="15" customHeight="1">
      <c r="A14" s="114">
        <v>1</v>
      </c>
      <c r="B14" s="24">
        <v>23</v>
      </c>
      <c r="C14" s="63" t="s">
        <v>40</v>
      </c>
      <c r="D14" s="99" t="s">
        <v>159</v>
      </c>
      <c r="E14" s="14">
        <v>0.030420370370370365</v>
      </c>
      <c r="F14" s="14">
        <v>0.04394201388888889</v>
      </c>
      <c r="G14" s="68">
        <f>F14-E14</f>
        <v>0.013521643518518523</v>
      </c>
    </row>
    <row r="15" spans="1:7" ht="15" customHeight="1">
      <c r="A15" s="114">
        <v>2</v>
      </c>
      <c r="B15" s="1">
        <v>29</v>
      </c>
      <c r="C15" s="1" t="s">
        <v>42</v>
      </c>
      <c r="D15" s="102" t="s">
        <v>45</v>
      </c>
      <c r="E15" s="14">
        <v>0.032923032407407404</v>
      </c>
      <c r="F15" s="14">
        <v>0.04790069444444445</v>
      </c>
      <c r="G15" s="68">
        <f>F15-E15</f>
        <v>0.014977662037037043</v>
      </c>
    </row>
    <row r="16" spans="1:7" ht="15" customHeight="1">
      <c r="A16" s="114">
        <v>3</v>
      </c>
      <c r="B16" s="24">
        <v>28</v>
      </c>
      <c r="C16" s="63" t="s">
        <v>161</v>
      </c>
      <c r="D16" s="99" t="s">
        <v>162</v>
      </c>
      <c r="E16" s="14">
        <v>0.03247453703703704</v>
      </c>
      <c r="F16" s="14">
        <v>0.04752407407407407</v>
      </c>
      <c r="G16" s="68">
        <f>F16-E16</f>
        <v>0.015049537037037035</v>
      </c>
    </row>
    <row r="17" spans="1:7" ht="15" customHeight="1">
      <c r="A17" s="114">
        <v>4</v>
      </c>
      <c r="B17" s="24">
        <v>25</v>
      </c>
      <c r="C17" s="63" t="s">
        <v>40</v>
      </c>
      <c r="D17" s="99" t="s">
        <v>43</v>
      </c>
      <c r="E17" s="14">
        <v>0.03144270833333334</v>
      </c>
      <c r="F17" s="14">
        <v>0.04669803240740741</v>
      </c>
      <c r="G17" s="68">
        <f>F17-E17</f>
        <v>0.015255324074074067</v>
      </c>
    </row>
    <row r="18" spans="1:7" ht="15" customHeight="1">
      <c r="A18" s="114">
        <v>5</v>
      </c>
      <c r="B18" s="24">
        <v>26</v>
      </c>
      <c r="C18" s="63" t="s">
        <v>40</v>
      </c>
      <c r="D18" s="99" t="s">
        <v>160</v>
      </c>
      <c r="E18" s="14">
        <v>0.03197789351851852</v>
      </c>
      <c r="F18" s="14">
        <v>0.047718055555555555</v>
      </c>
      <c r="G18" s="68">
        <f>F18-E18</f>
        <v>0.015740162037037035</v>
      </c>
    </row>
    <row r="19" spans="1:7" ht="15" customHeight="1">
      <c r="A19" s="114">
        <v>6</v>
      </c>
      <c r="B19" s="24">
        <v>24</v>
      </c>
      <c r="C19" s="24" t="s">
        <v>42</v>
      </c>
      <c r="D19" s="98" t="s">
        <v>176</v>
      </c>
      <c r="E19" s="14">
        <v>0.03099363425925926</v>
      </c>
      <c r="F19" s="14">
        <v>0.048857407407407405</v>
      </c>
      <c r="G19" s="68">
        <f>F19-E19</f>
        <v>0.017863773148148146</v>
      </c>
    </row>
    <row r="20" spans="1:7" ht="15" customHeight="1">
      <c r="A20" s="183" t="s">
        <v>175</v>
      </c>
      <c r="B20" s="178">
        <v>107</v>
      </c>
      <c r="C20" s="178" t="s">
        <v>148</v>
      </c>
      <c r="D20" s="214" t="s">
        <v>163</v>
      </c>
      <c r="E20" s="215"/>
      <c r="F20" s="215"/>
      <c r="G20" s="216" t="s">
        <v>174</v>
      </c>
    </row>
    <row r="21" spans="1:7" ht="15" customHeight="1">
      <c r="A21" s="142" t="s">
        <v>49</v>
      </c>
      <c r="B21" s="173">
        <v>27</v>
      </c>
      <c r="C21" s="173" t="s">
        <v>40</v>
      </c>
      <c r="D21" s="173" t="s">
        <v>44</v>
      </c>
      <c r="E21" s="217"/>
      <c r="F21" s="217"/>
      <c r="G21" s="216"/>
    </row>
    <row r="22" spans="1:7" ht="15" customHeight="1">
      <c r="A22" s="16"/>
      <c r="B22" s="16"/>
      <c r="E22" s="17"/>
      <c r="F22" s="17"/>
      <c r="G22" s="29"/>
    </row>
    <row r="23" spans="1:4" ht="15" customHeight="1">
      <c r="A23" s="9"/>
      <c r="C23" s="22" t="s">
        <v>0</v>
      </c>
      <c r="D23" s="23" t="s">
        <v>16</v>
      </c>
    </row>
    <row r="24" ht="15" customHeight="1" thickBot="1"/>
    <row r="25" spans="1:7" ht="15" customHeight="1">
      <c r="A25" s="76" t="s">
        <v>1</v>
      </c>
      <c r="B25" s="118" t="s">
        <v>2</v>
      </c>
      <c r="C25" s="118" t="s">
        <v>3</v>
      </c>
      <c r="D25" s="78" t="s">
        <v>4</v>
      </c>
      <c r="E25" s="118" t="s">
        <v>5</v>
      </c>
      <c r="F25" s="118" t="s">
        <v>6</v>
      </c>
      <c r="G25" s="119" t="s">
        <v>7</v>
      </c>
    </row>
    <row r="26" spans="1:7" ht="15" customHeight="1">
      <c r="A26" s="114">
        <v>1</v>
      </c>
      <c r="B26" s="1">
        <v>31</v>
      </c>
      <c r="C26" s="175" t="s">
        <v>42</v>
      </c>
      <c r="D26" s="103" t="s">
        <v>177</v>
      </c>
      <c r="E26" s="14">
        <v>0.03457361111111111</v>
      </c>
      <c r="F26" s="14">
        <v>0.04991238425925926</v>
      </c>
      <c r="G26" s="68">
        <f>F26-E26</f>
        <v>0.015338773148148147</v>
      </c>
    </row>
    <row r="27" spans="1:7" ht="15" customHeight="1">
      <c r="A27" s="141">
        <v>2</v>
      </c>
      <c r="B27" s="1">
        <v>33</v>
      </c>
      <c r="C27" s="1" t="s">
        <v>42</v>
      </c>
      <c r="D27" s="1" t="s">
        <v>178</v>
      </c>
      <c r="E27" s="14">
        <v>0.03960960648148148</v>
      </c>
      <c r="F27" s="14">
        <v>0.05657650462962963</v>
      </c>
      <c r="G27" s="68">
        <f>F27-E27</f>
        <v>0.016966898148148155</v>
      </c>
    </row>
    <row r="28" spans="1:7" ht="15" customHeight="1">
      <c r="A28" s="141">
        <v>3</v>
      </c>
      <c r="B28" s="1">
        <v>32</v>
      </c>
      <c r="C28" s="48" t="s">
        <v>40</v>
      </c>
      <c r="D28" s="48" t="s">
        <v>164</v>
      </c>
      <c r="E28" s="14">
        <v>0.03503576388888889</v>
      </c>
      <c r="F28" s="14">
        <v>0.05257777777777778</v>
      </c>
      <c r="G28" s="68">
        <f>F28-E28</f>
        <v>0.017542013888888888</v>
      </c>
    </row>
    <row r="29" spans="1:7" ht="15" customHeight="1">
      <c r="A29" s="142" t="s">
        <v>49</v>
      </c>
      <c r="B29" s="24">
        <v>30</v>
      </c>
      <c r="C29" s="1" t="s">
        <v>38</v>
      </c>
      <c r="D29" s="1" t="s">
        <v>46</v>
      </c>
      <c r="E29" s="14"/>
      <c r="F29" s="14"/>
      <c r="G29" s="68"/>
    </row>
    <row r="30" spans="1:7" ht="15" customHeight="1">
      <c r="A30" s="142" t="s">
        <v>49</v>
      </c>
      <c r="B30" s="1">
        <v>34</v>
      </c>
      <c r="C30" s="48" t="s">
        <v>47</v>
      </c>
      <c r="D30" s="143" t="s">
        <v>48</v>
      </c>
      <c r="E30" s="1"/>
      <c r="F30" s="1"/>
      <c r="G30" s="62"/>
    </row>
    <row r="32" ht="16.5" customHeight="1">
      <c r="D32" s="171"/>
    </row>
  </sheetData>
  <mergeCells count="2">
    <mergeCell ref="A1:G1"/>
    <mergeCell ref="A3:G3"/>
  </mergeCells>
  <printOptions/>
  <pageMargins left="0.18" right="0.13" top="0.34" bottom="0.7874015748031497" header="0.26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59"/>
  <sheetViews>
    <sheetView zoomScale="75" zoomScaleNormal="75" workbookViewId="0" topLeftCell="A14">
      <selection activeCell="E63" sqref="E63"/>
    </sheetView>
  </sheetViews>
  <sheetFormatPr defaultColWidth="11.421875" defaultRowHeight="15" customHeight="1"/>
  <cols>
    <col min="1" max="1" width="8.8515625" style="7" customWidth="1"/>
    <col min="2" max="2" width="5.57421875" style="7" customWidth="1"/>
    <col min="3" max="3" width="22.00390625" style="7" customWidth="1"/>
    <col min="4" max="4" width="50.140625" style="7" customWidth="1"/>
    <col min="5" max="5" width="26.8515625" style="7" customWidth="1"/>
    <col min="6" max="6" width="24.140625" style="7" customWidth="1"/>
    <col min="7" max="7" width="13.8515625" style="67" customWidth="1"/>
    <col min="8" max="8" width="13.8515625" style="12" customWidth="1"/>
    <col min="9" max="9" width="14.7109375" style="27" bestFit="1" customWidth="1"/>
    <col min="10" max="13" width="11.421875" style="2" customWidth="1"/>
    <col min="14" max="14" width="25.00390625" style="2" customWidth="1"/>
    <col min="15" max="16384" width="11.421875" style="2" customWidth="1"/>
  </cols>
  <sheetData>
    <row r="1" spans="1:9" ht="21" customHeight="1">
      <c r="A1" s="158" t="s">
        <v>36</v>
      </c>
      <c r="B1" s="159"/>
      <c r="C1" s="159"/>
      <c r="D1" s="159"/>
      <c r="E1" s="159"/>
      <c r="F1" s="159"/>
      <c r="G1" s="159"/>
      <c r="H1" s="159"/>
      <c r="I1" s="138"/>
    </row>
    <row r="2" spans="1:9" ht="6.75" customHeight="1">
      <c r="A2" s="3"/>
      <c r="B2" s="4"/>
      <c r="C2" s="90"/>
      <c r="D2" s="49"/>
      <c r="E2" s="90"/>
      <c r="F2" s="4"/>
      <c r="G2" s="65"/>
      <c r="H2" s="5"/>
      <c r="I2" s="6"/>
    </row>
    <row r="3" spans="1:9" ht="23.25" customHeight="1">
      <c r="A3" s="160" t="s">
        <v>28</v>
      </c>
      <c r="B3" s="161"/>
      <c r="C3" s="161"/>
      <c r="D3" s="161"/>
      <c r="E3" s="161"/>
      <c r="F3" s="161"/>
      <c r="G3" s="161"/>
      <c r="H3" s="161"/>
      <c r="I3" s="162"/>
    </row>
    <row r="4" spans="1:9" ht="15" customHeight="1">
      <c r="A4" s="25"/>
      <c r="B4" s="16"/>
      <c r="C4" s="16"/>
      <c r="D4" s="16"/>
      <c r="E4" s="17"/>
      <c r="F4" s="17"/>
      <c r="G4" s="29"/>
      <c r="H4" s="18"/>
      <c r="I4" s="21"/>
    </row>
    <row r="5" spans="1:4" ht="15" customHeight="1">
      <c r="A5" s="9"/>
      <c r="C5" s="10" t="s">
        <v>0</v>
      </c>
      <c r="D5" s="26" t="s">
        <v>21</v>
      </c>
    </row>
    <row r="6" ht="15" customHeight="1" thickBot="1"/>
    <row r="7" spans="1:9" ht="15" customHeight="1">
      <c r="A7" s="76" t="s">
        <v>1</v>
      </c>
      <c r="B7" s="118" t="s">
        <v>2</v>
      </c>
      <c r="C7" s="118" t="s">
        <v>3</v>
      </c>
      <c r="D7" s="118" t="s">
        <v>4</v>
      </c>
      <c r="E7" s="118" t="s">
        <v>5</v>
      </c>
      <c r="F7" s="118" t="s">
        <v>6</v>
      </c>
      <c r="G7" s="119" t="s">
        <v>7</v>
      </c>
      <c r="H7" s="77" t="s">
        <v>9</v>
      </c>
      <c r="I7" s="120" t="s">
        <v>8</v>
      </c>
    </row>
    <row r="8" spans="1:9" ht="15" customHeight="1">
      <c r="A8" s="136">
        <v>1</v>
      </c>
      <c r="B8" s="142">
        <v>65</v>
      </c>
      <c r="C8" s="64" t="s">
        <v>40</v>
      </c>
      <c r="D8" s="101" t="s">
        <v>111</v>
      </c>
      <c r="E8" s="14">
        <v>0.08022199074074074</v>
      </c>
      <c r="F8" s="14">
        <v>0.09755347222222222</v>
      </c>
      <c r="G8" s="68">
        <f>F8-E8</f>
        <v>0.017331481481481475</v>
      </c>
      <c r="H8" s="20">
        <v>0.010925925925925924</v>
      </c>
      <c r="I8" s="80">
        <f>H8/G8</f>
        <v>0.6304092317555295</v>
      </c>
    </row>
    <row r="9" spans="1:9" ht="15" customHeight="1">
      <c r="A9" s="136">
        <v>2</v>
      </c>
      <c r="B9" s="142">
        <v>67</v>
      </c>
      <c r="C9" s="48" t="s">
        <v>40</v>
      </c>
      <c r="D9" s="102" t="s">
        <v>113</v>
      </c>
      <c r="E9" s="14">
        <v>0.07791631944444445</v>
      </c>
      <c r="F9" s="14">
        <v>0.09812604166666666</v>
      </c>
      <c r="G9" s="68">
        <f>F9-E9</f>
        <v>0.020209722222222212</v>
      </c>
      <c r="H9" s="20">
        <v>0.010925925925925924</v>
      </c>
      <c r="I9" s="132">
        <f>H9/G9</f>
        <v>0.5406272192060112</v>
      </c>
    </row>
    <row r="10" spans="1:9" ht="15" customHeight="1" thickBot="1">
      <c r="A10" s="192" t="s">
        <v>184</v>
      </c>
      <c r="B10" s="180">
        <v>66</v>
      </c>
      <c r="C10" s="121" t="s">
        <v>38</v>
      </c>
      <c r="D10" s="193" t="s">
        <v>112</v>
      </c>
      <c r="E10" s="122"/>
      <c r="F10" s="122"/>
      <c r="G10" s="123"/>
      <c r="H10" s="124"/>
      <c r="I10" s="125"/>
    </row>
    <row r="11" spans="1:9" ht="15" customHeight="1">
      <c r="A11" s="25"/>
      <c r="B11" s="16"/>
      <c r="C11" s="16"/>
      <c r="D11" s="16"/>
      <c r="E11" s="17"/>
      <c r="F11" s="17"/>
      <c r="G11" s="69"/>
      <c r="H11" s="31"/>
      <c r="I11" s="110"/>
    </row>
    <row r="12" spans="1:9" ht="15" customHeight="1" thickBot="1">
      <c r="A12" s="25"/>
      <c r="B12" s="16"/>
      <c r="C12" s="10" t="s">
        <v>0</v>
      </c>
      <c r="D12" s="26" t="s">
        <v>106</v>
      </c>
      <c r="E12" s="17"/>
      <c r="F12" s="17"/>
      <c r="G12" s="69"/>
      <c r="H12" s="31"/>
      <c r="I12" s="110"/>
    </row>
    <row r="13" spans="1:9" ht="15" customHeight="1">
      <c r="A13" s="76" t="s">
        <v>1</v>
      </c>
      <c r="B13" s="118" t="s">
        <v>2</v>
      </c>
      <c r="C13" s="118" t="s">
        <v>3</v>
      </c>
      <c r="D13" s="118" t="s">
        <v>4</v>
      </c>
      <c r="E13" s="118" t="s">
        <v>5</v>
      </c>
      <c r="F13" s="118" t="s">
        <v>6</v>
      </c>
      <c r="G13" s="119" t="s">
        <v>7</v>
      </c>
      <c r="H13" s="77" t="s">
        <v>9</v>
      </c>
      <c r="I13" s="120" t="s">
        <v>8</v>
      </c>
    </row>
    <row r="14" spans="1:9" ht="15" customHeight="1">
      <c r="A14" s="136">
        <v>1</v>
      </c>
      <c r="B14" s="173">
        <v>63</v>
      </c>
      <c r="C14" s="64" t="s">
        <v>40</v>
      </c>
      <c r="D14" s="99" t="s">
        <v>109</v>
      </c>
      <c r="E14" s="14">
        <v>0.07157314814814815</v>
      </c>
      <c r="F14" s="14">
        <v>0.08535023148148148</v>
      </c>
      <c r="G14" s="68">
        <f>F14-E14</f>
        <v>0.013777083333333329</v>
      </c>
      <c r="H14" s="20">
        <v>0.010416666666666666</v>
      </c>
      <c r="I14" s="132">
        <f>H14/G14</f>
        <v>0.7560864962951764</v>
      </c>
    </row>
    <row r="15" spans="1:9" ht="15" customHeight="1">
      <c r="A15" s="136">
        <v>2</v>
      </c>
      <c r="B15" s="173">
        <v>64</v>
      </c>
      <c r="C15" s="1" t="s">
        <v>40</v>
      </c>
      <c r="D15" s="194" t="s">
        <v>110</v>
      </c>
      <c r="E15" s="14">
        <v>0.07188634259259259</v>
      </c>
      <c r="F15" s="14">
        <v>0.08630671296296295</v>
      </c>
      <c r="G15" s="68">
        <f>F15-E15</f>
        <v>0.014420370370370361</v>
      </c>
      <c r="H15" s="20">
        <v>0.010416666666666666</v>
      </c>
      <c r="I15" s="80">
        <f>H15/G15</f>
        <v>0.7223577757801468</v>
      </c>
    </row>
    <row r="16" spans="1:9" ht="15" customHeight="1">
      <c r="A16" s="136">
        <v>3</v>
      </c>
      <c r="B16" s="173">
        <v>61</v>
      </c>
      <c r="C16" s="64" t="s">
        <v>40</v>
      </c>
      <c r="D16" s="99" t="s">
        <v>107</v>
      </c>
      <c r="E16" s="14">
        <v>0.04647719907407408</v>
      </c>
      <c r="F16" s="14">
        <v>0.06138599537037037</v>
      </c>
      <c r="G16" s="68">
        <f>F16-E16</f>
        <v>0.014908796296296295</v>
      </c>
      <c r="H16" s="20">
        <v>0.010416666666666666</v>
      </c>
      <c r="I16" s="80">
        <f>H16/G16</f>
        <v>0.6986926683849332</v>
      </c>
    </row>
    <row r="17" spans="1:9" ht="15" customHeight="1" thickBot="1">
      <c r="A17" s="196">
        <v>4</v>
      </c>
      <c r="B17" s="187">
        <v>62</v>
      </c>
      <c r="C17" s="197" t="s">
        <v>38</v>
      </c>
      <c r="D17" s="198" t="s">
        <v>108</v>
      </c>
      <c r="E17" s="122">
        <v>0.07119930555555555</v>
      </c>
      <c r="F17" s="122">
        <v>0.08615324074074075</v>
      </c>
      <c r="G17" s="123">
        <f>F17-E17</f>
        <v>0.014953935185185202</v>
      </c>
      <c r="H17" s="124">
        <v>0.010416666666666666</v>
      </c>
      <c r="I17" s="125">
        <f>H17/G17</f>
        <v>0.696583644216033</v>
      </c>
    </row>
    <row r="18" spans="1:9" ht="15" customHeight="1">
      <c r="A18" s="25"/>
      <c r="B18" s="16"/>
      <c r="C18" s="16"/>
      <c r="D18" s="16"/>
      <c r="E18" s="17"/>
      <c r="F18" s="17"/>
      <c r="G18" s="69"/>
      <c r="H18" s="31"/>
      <c r="I18" s="110"/>
    </row>
    <row r="19" spans="1:9" ht="15" customHeight="1">
      <c r="A19" s="25"/>
      <c r="B19" s="16"/>
      <c r="C19" s="16"/>
      <c r="D19" s="16"/>
      <c r="E19" s="17"/>
      <c r="F19" s="17"/>
      <c r="G19" s="69"/>
      <c r="H19" s="31"/>
      <c r="I19" s="42"/>
    </row>
    <row r="20" spans="3:4" ht="15" customHeight="1">
      <c r="C20" s="22" t="s">
        <v>0</v>
      </c>
      <c r="D20" s="28" t="s">
        <v>22</v>
      </c>
    </row>
    <row r="21" ht="15" customHeight="1" thickBot="1"/>
    <row r="22" spans="1:9" ht="15" customHeight="1">
      <c r="A22" s="76" t="s">
        <v>1</v>
      </c>
      <c r="B22" s="118" t="s">
        <v>2</v>
      </c>
      <c r="C22" s="118" t="s">
        <v>3</v>
      </c>
      <c r="D22" s="118" t="s">
        <v>4</v>
      </c>
      <c r="E22" s="118" t="s">
        <v>5</v>
      </c>
      <c r="F22" s="118" t="s">
        <v>6</v>
      </c>
      <c r="G22" s="119" t="s">
        <v>7</v>
      </c>
      <c r="H22" s="77" t="s">
        <v>9</v>
      </c>
      <c r="I22" s="120" t="s">
        <v>8</v>
      </c>
    </row>
    <row r="23" spans="1:9" ht="15" customHeight="1">
      <c r="A23" s="114">
        <v>1</v>
      </c>
      <c r="B23" s="142">
        <v>90</v>
      </c>
      <c r="C23" s="1" t="s">
        <v>42</v>
      </c>
      <c r="D23" s="102" t="s">
        <v>83</v>
      </c>
      <c r="E23" s="14">
        <v>0.09136504629629628</v>
      </c>
      <c r="F23" s="14">
        <v>0.10372361111111111</v>
      </c>
      <c r="G23" s="68">
        <f aca="true" t="shared" si="0" ref="G23:G33">F23-E23</f>
        <v>0.01235856481481483</v>
      </c>
      <c r="H23" s="20">
        <v>0.010023148148148147</v>
      </c>
      <c r="I23" s="80">
        <f aca="true" t="shared" si="1" ref="I23:I32">H23/G23</f>
        <v>0.81102848901459</v>
      </c>
    </row>
    <row r="24" spans="1:9" ht="15" customHeight="1">
      <c r="A24" s="114">
        <v>2</v>
      </c>
      <c r="B24" s="142">
        <v>92</v>
      </c>
      <c r="C24" s="1" t="s">
        <v>42</v>
      </c>
      <c r="D24" s="102" t="s">
        <v>84</v>
      </c>
      <c r="E24" s="14">
        <v>0.09169409722222222</v>
      </c>
      <c r="F24" s="14">
        <v>0.10466655092592592</v>
      </c>
      <c r="G24" s="68">
        <f t="shared" si="0"/>
        <v>0.012972453703703701</v>
      </c>
      <c r="H24" s="20">
        <v>0.010023148148148147</v>
      </c>
      <c r="I24" s="80">
        <f t="shared" si="1"/>
        <v>0.7726485965632306</v>
      </c>
    </row>
    <row r="25" spans="1:9" ht="15" customHeight="1">
      <c r="A25" s="114">
        <v>3</v>
      </c>
      <c r="B25" s="142">
        <v>94</v>
      </c>
      <c r="C25" s="1" t="s">
        <v>42</v>
      </c>
      <c r="D25" s="102" t="s">
        <v>180</v>
      </c>
      <c r="E25" s="14">
        <v>0.09206284722222223</v>
      </c>
      <c r="F25" s="14">
        <v>0.1055582175925926</v>
      </c>
      <c r="G25" s="68">
        <f t="shared" si="0"/>
        <v>0.013495370370370366</v>
      </c>
      <c r="H25" s="20">
        <v>0.010023148148148147</v>
      </c>
      <c r="I25" s="80">
        <f t="shared" si="1"/>
        <v>0.7427101200686108</v>
      </c>
    </row>
    <row r="26" spans="1:9" ht="15" customHeight="1">
      <c r="A26" s="114">
        <v>4</v>
      </c>
      <c r="B26" s="142">
        <v>93</v>
      </c>
      <c r="C26" s="1" t="s">
        <v>51</v>
      </c>
      <c r="D26" s="102" t="s">
        <v>85</v>
      </c>
      <c r="E26" s="14">
        <v>0.09533101851851851</v>
      </c>
      <c r="F26" s="14">
        <v>0.10902916666666666</v>
      </c>
      <c r="G26" s="68">
        <f t="shared" si="0"/>
        <v>0.013698148148148154</v>
      </c>
      <c r="H26" s="20">
        <v>0.010023148148148147</v>
      </c>
      <c r="I26" s="80">
        <f t="shared" si="1"/>
        <v>0.7317155603623087</v>
      </c>
    </row>
    <row r="27" spans="1:9" ht="15" customHeight="1">
      <c r="A27" s="114">
        <v>5</v>
      </c>
      <c r="B27" s="142">
        <v>97</v>
      </c>
      <c r="C27" s="1" t="s">
        <v>42</v>
      </c>
      <c r="D27" s="102" t="s">
        <v>88</v>
      </c>
      <c r="E27" s="14">
        <v>0.09247499999999999</v>
      </c>
      <c r="F27" s="14">
        <v>0.10628865740740741</v>
      </c>
      <c r="G27" s="68">
        <f t="shared" si="0"/>
        <v>0.01381365740740742</v>
      </c>
      <c r="H27" s="20">
        <v>0.010023148148148147</v>
      </c>
      <c r="I27" s="80">
        <f t="shared" si="1"/>
        <v>0.725596983661499</v>
      </c>
    </row>
    <row r="28" spans="1:9" ht="15" customHeight="1">
      <c r="A28" s="114">
        <v>6</v>
      </c>
      <c r="B28" s="142">
        <v>96</v>
      </c>
      <c r="C28" s="1" t="s">
        <v>51</v>
      </c>
      <c r="D28" s="102" t="s">
        <v>87</v>
      </c>
      <c r="E28" s="14">
        <v>0.10064722222222222</v>
      </c>
      <c r="F28" s="14">
        <v>0.11467858796296297</v>
      </c>
      <c r="G28" s="68">
        <f t="shared" si="0"/>
        <v>0.01403136574074075</v>
      </c>
      <c r="H28" s="20">
        <v>0.010023148148148147</v>
      </c>
      <c r="I28" s="80">
        <f t="shared" si="1"/>
        <v>0.7143387417409733</v>
      </c>
    </row>
    <row r="29" spans="1:9" ht="15" customHeight="1">
      <c r="A29" s="114">
        <v>7</v>
      </c>
      <c r="B29" s="142">
        <v>99</v>
      </c>
      <c r="C29" s="1" t="s">
        <v>51</v>
      </c>
      <c r="D29" s="102" t="s">
        <v>90</v>
      </c>
      <c r="E29" s="14">
        <v>0.1013693287037037</v>
      </c>
      <c r="F29" s="14">
        <v>0.11593993055555556</v>
      </c>
      <c r="G29" s="68">
        <f t="shared" si="0"/>
        <v>0.014570601851851855</v>
      </c>
      <c r="H29" s="20">
        <v>0.010023148148148147</v>
      </c>
      <c r="I29" s="80">
        <f t="shared" si="1"/>
        <v>0.6879021367860829</v>
      </c>
    </row>
    <row r="30" spans="1:9" ht="15" customHeight="1">
      <c r="A30" s="114">
        <v>8</v>
      </c>
      <c r="B30" s="142">
        <v>100</v>
      </c>
      <c r="C30" s="1" t="s">
        <v>40</v>
      </c>
      <c r="D30" s="102" t="s">
        <v>91</v>
      </c>
      <c r="E30" s="14">
        <v>0.09292141203703704</v>
      </c>
      <c r="F30" s="14">
        <v>0.10756481481481482</v>
      </c>
      <c r="G30" s="68">
        <f t="shared" si="0"/>
        <v>0.014643402777777786</v>
      </c>
      <c r="H30" s="20">
        <v>0.010023148148148147</v>
      </c>
      <c r="I30" s="80">
        <f t="shared" si="1"/>
        <v>0.6844821726381013</v>
      </c>
    </row>
    <row r="31" spans="1:9" ht="15" customHeight="1">
      <c r="A31" s="114">
        <v>9</v>
      </c>
      <c r="B31" s="142">
        <v>102</v>
      </c>
      <c r="C31" s="1" t="s">
        <v>51</v>
      </c>
      <c r="D31" s="199" t="s">
        <v>93</v>
      </c>
      <c r="E31" s="14">
        <v>0.1020130787037037</v>
      </c>
      <c r="F31" s="14">
        <v>0.11798611111111111</v>
      </c>
      <c r="G31" s="68">
        <f t="shared" si="0"/>
        <v>0.01597303240740741</v>
      </c>
      <c r="H31" s="20">
        <v>0.010023148148148147</v>
      </c>
      <c r="I31" s="80">
        <f t="shared" si="1"/>
        <v>0.6275044019506255</v>
      </c>
    </row>
    <row r="32" spans="1:9" ht="15" customHeight="1">
      <c r="A32" s="114">
        <v>10</v>
      </c>
      <c r="B32" s="142">
        <v>101</v>
      </c>
      <c r="C32" s="1" t="s">
        <v>42</v>
      </c>
      <c r="D32" s="102" t="s">
        <v>92</v>
      </c>
      <c r="E32" s="14">
        <v>0.09352905092592594</v>
      </c>
      <c r="F32" s="14">
        <v>0.10996342592592594</v>
      </c>
      <c r="G32" s="68">
        <f t="shared" si="0"/>
        <v>0.016434375</v>
      </c>
      <c r="H32" s="20">
        <v>0.010023148148148147</v>
      </c>
      <c r="I32" s="80">
        <f t="shared" si="1"/>
        <v>0.6098892198911213</v>
      </c>
    </row>
    <row r="33" spans="1:9" ht="14.25" customHeight="1">
      <c r="A33" s="114">
        <v>11</v>
      </c>
      <c r="B33" s="142">
        <v>104</v>
      </c>
      <c r="C33" s="64" t="s">
        <v>42</v>
      </c>
      <c r="D33" s="101" t="s">
        <v>95</v>
      </c>
      <c r="E33" s="14">
        <v>0.09614201388888889</v>
      </c>
      <c r="F33" s="14">
        <v>0.11308240740740742</v>
      </c>
      <c r="G33" s="68">
        <f t="shared" si="0"/>
        <v>0.01694039351851853</v>
      </c>
      <c r="H33" s="20">
        <v>0.010023148148148147</v>
      </c>
      <c r="I33" s="80"/>
    </row>
    <row r="34" spans="1:9" ht="15" customHeight="1">
      <c r="A34" s="201" t="s">
        <v>185</v>
      </c>
      <c r="B34" s="142">
        <v>95</v>
      </c>
      <c r="C34" s="200" t="s">
        <v>38</v>
      </c>
      <c r="D34" s="189" t="s">
        <v>86</v>
      </c>
      <c r="E34" s="14"/>
      <c r="F34" s="14"/>
      <c r="G34" s="68"/>
      <c r="H34" s="20"/>
      <c r="I34" s="80"/>
    </row>
    <row r="35" spans="1:9" ht="15" customHeight="1">
      <c r="A35" s="170" t="s">
        <v>49</v>
      </c>
      <c r="B35" s="142">
        <v>91</v>
      </c>
      <c r="C35" s="142" t="s">
        <v>51</v>
      </c>
      <c r="D35" s="202" t="s">
        <v>173</v>
      </c>
      <c r="E35" s="14"/>
      <c r="F35" s="14"/>
      <c r="G35" s="68"/>
      <c r="H35" s="20"/>
      <c r="I35" s="80"/>
    </row>
    <row r="36" spans="1:9" ht="15" customHeight="1">
      <c r="A36" s="182" t="s">
        <v>49</v>
      </c>
      <c r="B36" s="142">
        <v>98</v>
      </c>
      <c r="C36" s="188" t="s">
        <v>38</v>
      </c>
      <c r="D36" s="189" t="s">
        <v>89</v>
      </c>
      <c r="E36" s="139"/>
      <c r="F36" s="139"/>
      <c r="G36" s="140"/>
      <c r="H36" s="20"/>
      <c r="I36" s="96"/>
    </row>
    <row r="37" spans="1:9" ht="15" customHeight="1">
      <c r="A37" s="182" t="s">
        <v>49</v>
      </c>
      <c r="B37" s="142">
        <v>103</v>
      </c>
      <c r="C37" s="142" t="s">
        <v>40</v>
      </c>
      <c r="D37" s="185" t="s">
        <v>94</v>
      </c>
      <c r="E37" s="139"/>
      <c r="F37" s="139"/>
      <c r="G37" s="68"/>
      <c r="H37" s="20"/>
      <c r="I37" s="96"/>
    </row>
    <row r="38" spans="1:9" ht="15" customHeight="1">
      <c r="A38" s="182" t="s">
        <v>49</v>
      </c>
      <c r="B38" s="142">
        <v>105</v>
      </c>
      <c r="C38" s="188" t="s">
        <v>40</v>
      </c>
      <c r="D38" s="189" t="s">
        <v>96</v>
      </c>
      <c r="E38" s="139"/>
      <c r="F38" s="139"/>
      <c r="G38" s="140"/>
      <c r="H38" s="20"/>
      <c r="I38" s="96"/>
    </row>
    <row r="39" spans="1:9" ht="15" customHeight="1" thickBot="1">
      <c r="A39" s="203" t="s">
        <v>49</v>
      </c>
      <c r="B39" s="180">
        <v>106</v>
      </c>
      <c r="C39" s="180" t="s">
        <v>38</v>
      </c>
      <c r="D39" s="204" t="s">
        <v>97</v>
      </c>
      <c r="E39" s="122"/>
      <c r="F39" s="122"/>
      <c r="G39" s="123"/>
      <c r="H39" s="124"/>
      <c r="I39" s="83"/>
    </row>
    <row r="40" spans="2:4" ht="15" customHeight="1">
      <c r="B40" s="16"/>
      <c r="C40" s="16"/>
      <c r="D40" s="16"/>
    </row>
    <row r="41" spans="1:4" ht="15" customHeight="1">
      <c r="A41" s="9"/>
      <c r="C41" s="22" t="s">
        <v>0</v>
      </c>
      <c r="D41" s="28" t="s">
        <v>23</v>
      </c>
    </row>
    <row r="42" ht="15" customHeight="1" thickBot="1"/>
    <row r="43" spans="1:9" ht="15" customHeight="1">
      <c r="A43" s="76" t="s">
        <v>1</v>
      </c>
      <c r="B43" s="118" t="s">
        <v>2</v>
      </c>
      <c r="C43" s="118" t="s">
        <v>3</v>
      </c>
      <c r="D43" s="118" t="s">
        <v>4</v>
      </c>
      <c r="E43" s="118" t="s">
        <v>5</v>
      </c>
      <c r="F43" s="118" t="s">
        <v>6</v>
      </c>
      <c r="G43" s="119" t="s">
        <v>7</v>
      </c>
      <c r="H43" s="77" t="s">
        <v>9</v>
      </c>
      <c r="I43" s="120" t="s">
        <v>8</v>
      </c>
    </row>
    <row r="44" spans="1:9" ht="15" customHeight="1">
      <c r="A44" s="114">
        <v>1</v>
      </c>
      <c r="B44" s="142">
        <v>82</v>
      </c>
      <c r="C44" s="1" t="s">
        <v>40</v>
      </c>
      <c r="D44" s="102" t="s">
        <v>99</v>
      </c>
      <c r="E44" s="14">
        <v>0.08871840277777777</v>
      </c>
      <c r="F44" s="14">
        <v>0.10150405092592592</v>
      </c>
      <c r="G44" s="68">
        <f>F44-E44</f>
        <v>0.012785648148148143</v>
      </c>
      <c r="H44" s="20">
        <v>0.00951388888888889</v>
      </c>
      <c r="I44" s="80">
        <f>H44/G44</f>
        <v>0.7441068906832752</v>
      </c>
    </row>
    <row r="45" spans="1:9" ht="15" customHeight="1">
      <c r="A45" s="114">
        <v>2</v>
      </c>
      <c r="B45" s="173">
        <v>83</v>
      </c>
      <c r="C45" s="64" t="s">
        <v>38</v>
      </c>
      <c r="D45" s="100" t="s">
        <v>100</v>
      </c>
      <c r="E45" s="14">
        <v>0.09811481481481482</v>
      </c>
      <c r="F45" s="14">
        <v>0.11127488425925926</v>
      </c>
      <c r="G45" s="68">
        <f>F45-E45</f>
        <v>0.013160069444444436</v>
      </c>
      <c r="H45" s="20">
        <v>0.00951388888888889</v>
      </c>
      <c r="I45" s="80">
        <f>H45/G45</f>
        <v>0.7229360702883834</v>
      </c>
    </row>
    <row r="46" spans="1:9" ht="15" customHeight="1">
      <c r="A46" s="114">
        <v>3</v>
      </c>
      <c r="B46" s="173">
        <v>86</v>
      </c>
      <c r="C46" s="48" t="s">
        <v>40</v>
      </c>
      <c r="D46" s="100" t="s">
        <v>103</v>
      </c>
      <c r="E46" s="14">
        <v>0.08919143518518519</v>
      </c>
      <c r="F46" s="14">
        <v>0.10237986111111112</v>
      </c>
      <c r="G46" s="68">
        <f>F46-E46</f>
        <v>0.013188425925925937</v>
      </c>
      <c r="H46" s="20">
        <v>0.00951388888888889</v>
      </c>
      <c r="I46" s="80">
        <f>H46/G46</f>
        <v>0.7213816828728888</v>
      </c>
    </row>
    <row r="47" spans="1:9" ht="15" customHeight="1">
      <c r="A47" s="114">
        <v>4</v>
      </c>
      <c r="B47" s="173">
        <v>85</v>
      </c>
      <c r="C47" s="1" t="s">
        <v>38</v>
      </c>
      <c r="D47" s="102" t="s">
        <v>102</v>
      </c>
      <c r="E47" s="14">
        <v>0.09901296296296297</v>
      </c>
      <c r="F47" s="14">
        <v>0.1128076388888889</v>
      </c>
      <c r="G47" s="68">
        <f>F47-E47</f>
        <v>0.013794675925925926</v>
      </c>
      <c r="H47" s="20">
        <v>0.00951388888888889</v>
      </c>
      <c r="I47" s="80">
        <f>H47/G47</f>
        <v>0.6896783179232461</v>
      </c>
    </row>
    <row r="48" spans="1:9" ht="15" customHeight="1">
      <c r="A48" s="114">
        <v>5</v>
      </c>
      <c r="B48" s="173">
        <v>87</v>
      </c>
      <c r="C48" s="1" t="s">
        <v>38</v>
      </c>
      <c r="D48" s="102" t="s">
        <v>104</v>
      </c>
      <c r="E48" s="14">
        <v>0.09958217592592593</v>
      </c>
      <c r="F48" s="14">
        <v>0.11411701388888888</v>
      </c>
      <c r="G48" s="68">
        <f>F48-E48</f>
        <v>0.014534837962962954</v>
      </c>
      <c r="H48" s="20">
        <v>0.00951388888888889</v>
      </c>
      <c r="I48" s="80">
        <f>H48/G48</f>
        <v>0.6545576161999033</v>
      </c>
    </row>
    <row r="49" spans="1:9" ht="15" customHeight="1">
      <c r="A49" s="114">
        <v>6</v>
      </c>
      <c r="B49" s="173">
        <v>84</v>
      </c>
      <c r="C49" s="64" t="s">
        <v>51</v>
      </c>
      <c r="D49" s="101" t="s">
        <v>101</v>
      </c>
      <c r="E49" s="14">
        <v>0.09042546296296296</v>
      </c>
      <c r="F49" s="14">
        <v>0.10568333333333334</v>
      </c>
      <c r="G49" s="68">
        <f>F49-E49</f>
        <v>0.01525787037037038</v>
      </c>
      <c r="H49" s="20">
        <v>0.00951388888888889</v>
      </c>
      <c r="I49" s="80">
        <f>H49/G49</f>
        <v>0.6235397639348238</v>
      </c>
    </row>
    <row r="50" spans="1:9" ht="15" customHeight="1">
      <c r="A50" s="183" t="s">
        <v>49</v>
      </c>
      <c r="B50" s="142">
        <v>81</v>
      </c>
      <c r="C50" s="142" t="s">
        <v>38</v>
      </c>
      <c r="D50" s="189" t="s">
        <v>98</v>
      </c>
      <c r="E50" s="139"/>
      <c r="F50" s="139"/>
      <c r="G50" s="68"/>
      <c r="H50" s="20"/>
      <c r="I50" s="80"/>
    </row>
    <row r="51" spans="1:9" ht="15" customHeight="1" thickBot="1">
      <c r="A51" s="179" t="s">
        <v>49</v>
      </c>
      <c r="B51" s="187">
        <v>88</v>
      </c>
      <c r="C51" s="180" t="s">
        <v>38</v>
      </c>
      <c r="D51" s="191" t="s">
        <v>105</v>
      </c>
      <c r="E51" s="122"/>
      <c r="F51" s="122"/>
      <c r="G51" s="123"/>
      <c r="H51" s="124"/>
      <c r="I51" s="83"/>
    </row>
    <row r="53" spans="2:9" ht="15" customHeight="1">
      <c r="B53" s="2"/>
      <c r="C53" s="22" t="s">
        <v>0</v>
      </c>
      <c r="D53" s="32" t="s">
        <v>186</v>
      </c>
      <c r="E53" s="2"/>
      <c r="F53" s="2"/>
      <c r="G53" s="2"/>
      <c r="H53" s="2"/>
      <c r="I53" s="2"/>
    </row>
    <row r="54" spans="2:9" ht="15" customHeight="1" thickBot="1">
      <c r="B54" s="2"/>
      <c r="C54" s="2"/>
      <c r="D54" s="2"/>
      <c r="E54" s="2"/>
      <c r="F54" s="2"/>
      <c r="G54" s="2"/>
      <c r="H54" s="2"/>
      <c r="I54" s="2"/>
    </row>
    <row r="55" spans="1:9" ht="15" customHeight="1">
      <c r="A55" s="76" t="s">
        <v>1</v>
      </c>
      <c r="B55" s="118" t="s">
        <v>2</v>
      </c>
      <c r="C55" s="118" t="s">
        <v>3</v>
      </c>
      <c r="D55" s="118" t="s">
        <v>4</v>
      </c>
      <c r="E55" s="118" t="s">
        <v>5</v>
      </c>
      <c r="F55" s="118" t="s">
        <v>6</v>
      </c>
      <c r="G55" s="118" t="s">
        <v>7</v>
      </c>
      <c r="H55" s="77" t="s">
        <v>9</v>
      </c>
      <c r="I55" s="120" t="s">
        <v>8</v>
      </c>
    </row>
    <row r="56" spans="1:9" ht="15" customHeight="1">
      <c r="A56" s="114">
        <v>1</v>
      </c>
      <c r="B56" s="142">
        <v>110</v>
      </c>
      <c r="C56" s="1" t="s">
        <v>38</v>
      </c>
      <c r="D56" s="102" t="s">
        <v>168</v>
      </c>
      <c r="E56" s="14">
        <v>0.06563194444444444</v>
      </c>
      <c r="F56" s="14">
        <v>0.07868240740740741</v>
      </c>
      <c r="G56" s="15">
        <f>F56-E56</f>
        <v>0.013050462962962972</v>
      </c>
      <c r="H56" s="20"/>
      <c r="I56" s="128"/>
    </row>
    <row r="57" spans="1:9" ht="15" customHeight="1">
      <c r="A57" s="114">
        <v>2</v>
      </c>
      <c r="B57" s="173">
        <v>71</v>
      </c>
      <c r="C57" s="1" t="s">
        <v>38</v>
      </c>
      <c r="D57" s="102" t="s">
        <v>169</v>
      </c>
      <c r="E57" s="14">
        <v>0.09412060185185185</v>
      </c>
      <c r="F57" s="14">
        <v>0.10841192129629629</v>
      </c>
      <c r="G57" s="15">
        <f>F57-E57</f>
        <v>0.014291319444444436</v>
      </c>
      <c r="H57" s="20"/>
      <c r="I57" s="128"/>
    </row>
    <row r="58" spans="1:9" ht="15" customHeight="1">
      <c r="A58" s="114">
        <v>3</v>
      </c>
      <c r="B58" s="142">
        <v>78</v>
      </c>
      <c r="C58" s="91" t="s">
        <v>38</v>
      </c>
      <c r="D58" s="103" t="s">
        <v>170</v>
      </c>
      <c r="E58" s="14">
        <v>0.10009768518518519</v>
      </c>
      <c r="F58" s="14">
        <v>0.11451284722222221</v>
      </c>
      <c r="G58" s="15">
        <f>F58-E58</f>
        <v>0.014415162037037021</v>
      </c>
      <c r="H58" s="20"/>
      <c r="I58" s="128"/>
    </row>
    <row r="59" spans="1:9" ht="15" customHeight="1" thickBot="1">
      <c r="A59" s="115">
        <v>4</v>
      </c>
      <c r="B59" s="180">
        <v>109</v>
      </c>
      <c r="C59" s="121" t="s">
        <v>80</v>
      </c>
      <c r="D59" s="137" t="s">
        <v>181</v>
      </c>
      <c r="E59" s="122">
        <v>0.09470856481481482</v>
      </c>
      <c r="F59" s="122">
        <v>0.11405543981481481</v>
      </c>
      <c r="G59" s="129">
        <f>F59-E59</f>
        <v>0.019346874999999986</v>
      </c>
      <c r="H59" s="124"/>
      <c r="I59" s="130"/>
    </row>
  </sheetData>
  <mergeCells count="2">
    <mergeCell ref="A1:I1"/>
    <mergeCell ref="A3:I3"/>
  </mergeCells>
  <printOptions/>
  <pageMargins left="0.5905511811023623" right="0.5905511811023623" top="0.4724409448818898" bottom="0.5118110236220472" header="0.2755905511811024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40"/>
  <sheetViews>
    <sheetView zoomScale="75" zoomScaleNormal="75" workbookViewId="0" topLeftCell="A4">
      <selection activeCell="K31" sqref="K31"/>
    </sheetView>
  </sheetViews>
  <sheetFormatPr defaultColWidth="11.421875" defaultRowHeight="15" customHeight="1"/>
  <cols>
    <col min="1" max="1" width="10.7109375" style="7" customWidth="1"/>
    <col min="2" max="2" width="9.28125" style="2" customWidth="1"/>
    <col min="3" max="3" width="20.7109375" style="7" customWidth="1"/>
    <col min="4" max="4" width="35.7109375" style="7" customWidth="1"/>
    <col min="5" max="5" width="27.421875" style="7" customWidth="1"/>
    <col min="6" max="6" width="26.28125" style="7" customWidth="1"/>
    <col min="7" max="7" width="14.8515625" style="67" customWidth="1"/>
    <col min="8" max="8" width="12.28125" style="7" customWidth="1"/>
    <col min="9" max="9" width="11.00390625" style="7" customWidth="1"/>
    <col min="10" max="16384" width="11.421875" style="2" customWidth="1"/>
  </cols>
  <sheetData>
    <row r="1" spans="1:9" ht="23.25" customHeight="1">
      <c r="A1" s="158" t="s">
        <v>36</v>
      </c>
      <c r="B1" s="159"/>
      <c r="C1" s="159"/>
      <c r="D1" s="159"/>
      <c r="E1" s="159"/>
      <c r="F1" s="159"/>
      <c r="G1" s="159"/>
      <c r="H1" s="159"/>
      <c r="I1" s="138"/>
    </row>
    <row r="2" spans="1:9" ht="6" customHeight="1">
      <c r="A2" s="3"/>
      <c r="B2" s="4"/>
      <c r="C2" s="4"/>
      <c r="D2" s="39"/>
      <c r="E2" s="4"/>
      <c r="F2" s="4"/>
      <c r="G2" s="65"/>
      <c r="H2" s="5"/>
      <c r="I2" s="6"/>
    </row>
    <row r="3" spans="1:9" ht="24.75" customHeight="1">
      <c r="A3" s="160" t="s">
        <v>29</v>
      </c>
      <c r="B3" s="161"/>
      <c r="C3" s="161"/>
      <c r="D3" s="161"/>
      <c r="E3" s="161"/>
      <c r="F3" s="161"/>
      <c r="G3" s="161"/>
      <c r="H3" s="161"/>
      <c r="I3" s="162"/>
    </row>
    <row r="4" spans="3:9" ht="15" customHeight="1">
      <c r="C4" s="2"/>
      <c r="D4" s="2"/>
      <c r="E4" s="2"/>
      <c r="F4" s="2"/>
      <c r="G4" s="66"/>
      <c r="H4" s="2"/>
      <c r="I4" s="2"/>
    </row>
    <row r="5" spans="1:4" ht="15" customHeight="1">
      <c r="A5" s="9"/>
      <c r="C5" s="10" t="s">
        <v>0</v>
      </c>
      <c r="D5" s="26" t="s">
        <v>24</v>
      </c>
    </row>
    <row r="6" ht="15" customHeight="1" thickBot="1"/>
    <row r="7" spans="1:9" ht="15" customHeight="1">
      <c r="A7" s="76" t="s">
        <v>1</v>
      </c>
      <c r="B7" s="118" t="s">
        <v>2</v>
      </c>
      <c r="C7" s="118" t="s">
        <v>3</v>
      </c>
      <c r="D7" s="118" t="s">
        <v>4</v>
      </c>
      <c r="E7" s="118" t="s">
        <v>5</v>
      </c>
      <c r="F7" s="118" t="s">
        <v>6</v>
      </c>
      <c r="G7" s="119" t="s">
        <v>7</v>
      </c>
      <c r="H7" s="77" t="s">
        <v>9</v>
      </c>
      <c r="I7" s="120" t="s">
        <v>8</v>
      </c>
    </row>
    <row r="8" spans="1:9" ht="15" customHeight="1">
      <c r="A8" s="127">
        <v>1</v>
      </c>
      <c r="B8" s="142">
        <v>37</v>
      </c>
      <c r="C8" s="50" t="s">
        <v>40</v>
      </c>
      <c r="D8" s="102" t="s">
        <v>129</v>
      </c>
      <c r="E8" s="14">
        <v>0.04439351851851852</v>
      </c>
      <c r="F8" s="14">
        <v>0.05843032407407408</v>
      </c>
      <c r="G8" s="68">
        <f>F8-E8</f>
        <v>0.01403680555555556</v>
      </c>
      <c r="H8" s="20">
        <v>0.010578703703703703</v>
      </c>
      <c r="I8" s="80">
        <f aca="true" t="shared" si="0" ref="I8:I13">H8/G8</f>
        <v>0.7536403964445322</v>
      </c>
    </row>
    <row r="9" spans="1:9" ht="15" customHeight="1">
      <c r="A9" s="127">
        <v>2</v>
      </c>
      <c r="B9" s="142">
        <v>38</v>
      </c>
      <c r="C9" s="1" t="s">
        <v>51</v>
      </c>
      <c r="D9" s="102" t="s">
        <v>130</v>
      </c>
      <c r="E9" s="14">
        <v>0.05766111111111111</v>
      </c>
      <c r="F9" s="14">
        <v>0.07194814814814815</v>
      </c>
      <c r="G9" s="68">
        <f>F9-E9</f>
        <v>0.014287037037037043</v>
      </c>
      <c r="H9" s="20">
        <v>0.010578703703703703</v>
      </c>
      <c r="I9" s="80">
        <f t="shared" si="0"/>
        <v>0.7404406999351909</v>
      </c>
    </row>
    <row r="10" spans="1:9" ht="15" customHeight="1">
      <c r="A10" s="127">
        <v>3</v>
      </c>
      <c r="B10" s="142">
        <v>36</v>
      </c>
      <c r="C10" s="153" t="s">
        <v>51</v>
      </c>
      <c r="D10" s="101" t="s">
        <v>128</v>
      </c>
      <c r="E10" s="14">
        <v>0.05724027777777777</v>
      </c>
      <c r="F10" s="14">
        <v>0.073165625</v>
      </c>
      <c r="G10" s="68">
        <f>F10-E10</f>
        <v>0.015925347222222226</v>
      </c>
      <c r="H10" s="20">
        <v>0.010092592592592592</v>
      </c>
      <c r="I10" s="80">
        <f t="shared" si="0"/>
        <v>0.63374395871943</v>
      </c>
    </row>
    <row r="11" spans="1:9" ht="15" customHeight="1">
      <c r="A11" s="170" t="s">
        <v>185</v>
      </c>
      <c r="B11" s="142">
        <v>39</v>
      </c>
      <c r="C11" s="142" t="s">
        <v>38</v>
      </c>
      <c r="D11" s="185" t="s">
        <v>131</v>
      </c>
      <c r="E11" s="14"/>
      <c r="F11" s="14"/>
      <c r="G11" s="68"/>
      <c r="H11" s="20"/>
      <c r="I11" s="80"/>
    </row>
    <row r="12" spans="1:9" ht="15" customHeight="1">
      <c r="A12" s="170" t="s">
        <v>49</v>
      </c>
      <c r="B12" s="142">
        <v>35</v>
      </c>
      <c r="C12" s="142" t="s">
        <v>38</v>
      </c>
      <c r="D12" s="185" t="s">
        <v>127</v>
      </c>
      <c r="E12" s="14"/>
      <c r="F12" s="14"/>
      <c r="G12" s="68"/>
      <c r="H12" s="20"/>
      <c r="I12" s="80"/>
    </row>
    <row r="13" spans="1:9" ht="15" customHeight="1" thickBot="1">
      <c r="A13" s="203" t="s">
        <v>49</v>
      </c>
      <c r="B13" s="180">
        <v>40</v>
      </c>
      <c r="C13" s="207" t="s">
        <v>38</v>
      </c>
      <c r="D13" s="191" t="s">
        <v>132</v>
      </c>
      <c r="E13" s="122"/>
      <c r="F13" s="122"/>
      <c r="G13" s="123"/>
      <c r="H13" s="124"/>
      <c r="I13" s="83"/>
    </row>
    <row r="14" spans="1:9" ht="15" customHeight="1">
      <c r="A14" s="16"/>
      <c r="B14" s="16"/>
      <c r="C14" s="16"/>
      <c r="D14" s="16"/>
      <c r="E14" s="17"/>
      <c r="F14" s="17"/>
      <c r="G14" s="29"/>
      <c r="H14" s="18"/>
      <c r="I14" s="21"/>
    </row>
    <row r="15" spans="1:9" ht="15" customHeight="1">
      <c r="A15" s="16"/>
      <c r="B15" s="16"/>
      <c r="C15" s="10" t="s">
        <v>0</v>
      </c>
      <c r="D15" s="26" t="s">
        <v>158</v>
      </c>
      <c r="E15" s="17"/>
      <c r="F15" s="17"/>
      <c r="G15" s="29"/>
      <c r="H15" s="18"/>
      <c r="I15" s="21"/>
    </row>
    <row r="16" spans="1:9" ht="15" customHeight="1" thickBot="1">
      <c r="A16" s="16"/>
      <c r="B16" s="16"/>
      <c r="C16" s="205"/>
      <c r="D16" s="206"/>
      <c r="E16" s="17"/>
      <c r="F16" s="17"/>
      <c r="G16" s="29"/>
      <c r="H16" s="18"/>
      <c r="I16" s="21"/>
    </row>
    <row r="17" spans="1:9" ht="15" customHeight="1">
      <c r="A17" s="76" t="s">
        <v>1</v>
      </c>
      <c r="B17" s="118" t="s">
        <v>2</v>
      </c>
      <c r="C17" s="118" t="s">
        <v>3</v>
      </c>
      <c r="D17" s="118" t="s">
        <v>4</v>
      </c>
      <c r="E17" s="118" t="s">
        <v>5</v>
      </c>
      <c r="F17" s="118" t="s">
        <v>6</v>
      </c>
      <c r="G17" s="119" t="s">
        <v>7</v>
      </c>
      <c r="H17" s="77" t="s">
        <v>9</v>
      </c>
      <c r="I17" s="120" t="s">
        <v>8</v>
      </c>
    </row>
    <row r="18" spans="1:9" ht="15" customHeight="1" thickBot="1">
      <c r="A18" s="208">
        <v>1</v>
      </c>
      <c r="B18" s="180">
        <v>41</v>
      </c>
      <c r="C18" s="84" t="s">
        <v>38</v>
      </c>
      <c r="D18" s="126" t="s">
        <v>133</v>
      </c>
      <c r="E18" s="209">
        <v>0.049386574074074076</v>
      </c>
      <c r="F18" s="122">
        <v>0.06325925925925925</v>
      </c>
      <c r="G18" s="123">
        <f>F18-E18</f>
        <v>0.013872685185185175</v>
      </c>
      <c r="H18" s="124">
        <v>0.010069444444444445</v>
      </c>
      <c r="I18" s="83">
        <f>H18/G18</f>
        <v>0.7258468212915073</v>
      </c>
    </row>
    <row r="19" ht="15" customHeight="1">
      <c r="G19" s="29"/>
    </row>
    <row r="20" spans="1:4" ht="15" customHeight="1">
      <c r="A20" s="9"/>
      <c r="C20" s="22" t="s">
        <v>0</v>
      </c>
      <c r="D20" s="28" t="s">
        <v>12</v>
      </c>
    </row>
    <row r="21" ht="15" customHeight="1" thickBot="1"/>
    <row r="22" spans="1:9" ht="15" customHeight="1">
      <c r="A22" s="76" t="s">
        <v>1</v>
      </c>
      <c r="B22" s="118" t="s">
        <v>2</v>
      </c>
      <c r="C22" s="118" t="s">
        <v>3</v>
      </c>
      <c r="D22" s="118" t="s">
        <v>4</v>
      </c>
      <c r="E22" s="118" t="s">
        <v>5</v>
      </c>
      <c r="F22" s="118" t="s">
        <v>6</v>
      </c>
      <c r="G22" s="119" t="s">
        <v>7</v>
      </c>
      <c r="H22" s="77" t="s">
        <v>9</v>
      </c>
      <c r="I22" s="120" t="s">
        <v>8</v>
      </c>
    </row>
    <row r="23" spans="1:9" ht="15" customHeight="1">
      <c r="A23" s="114">
        <v>1</v>
      </c>
      <c r="B23" s="142">
        <v>48</v>
      </c>
      <c r="C23" s="1" t="s">
        <v>42</v>
      </c>
      <c r="D23" s="102" t="s">
        <v>114</v>
      </c>
      <c r="E23" s="14">
        <v>0.06260127314814815</v>
      </c>
      <c r="F23" s="14">
        <v>0.07475925925925926</v>
      </c>
      <c r="G23" s="68">
        <f aca="true" t="shared" si="1" ref="G23:G30">F23-E23</f>
        <v>0.012157986111111116</v>
      </c>
      <c r="H23" s="20">
        <v>0.009675925925925926</v>
      </c>
      <c r="I23" s="80">
        <f aca="true" t="shared" si="2" ref="I23:I30">H23/G23</f>
        <v>0.7958493978771</v>
      </c>
    </row>
    <row r="24" spans="1:9" ht="15" customHeight="1">
      <c r="A24" s="114">
        <v>2</v>
      </c>
      <c r="B24" s="142">
        <v>52</v>
      </c>
      <c r="C24" s="1" t="s">
        <v>38</v>
      </c>
      <c r="D24" s="102" t="s">
        <v>119</v>
      </c>
      <c r="E24" s="14">
        <v>0.06416631944444445</v>
      </c>
      <c r="F24" s="14">
        <v>0.0769431712962963</v>
      </c>
      <c r="G24" s="68">
        <f>F24-E24</f>
        <v>0.012776851851851845</v>
      </c>
      <c r="H24" s="20">
        <v>0.009675925925925926</v>
      </c>
      <c r="I24" s="80">
        <f>H24/G24</f>
        <v>0.7573012537140377</v>
      </c>
    </row>
    <row r="25" spans="1:9" ht="15" customHeight="1">
      <c r="A25" s="114">
        <v>3</v>
      </c>
      <c r="B25" s="142">
        <v>50</v>
      </c>
      <c r="C25" s="1" t="s">
        <v>115</v>
      </c>
      <c r="D25" s="102" t="s">
        <v>117</v>
      </c>
      <c r="E25" s="14">
        <v>0.06377523148148148</v>
      </c>
      <c r="F25" s="14">
        <v>0.07672951388888889</v>
      </c>
      <c r="G25" s="68">
        <f t="shared" si="1"/>
        <v>0.012954282407407411</v>
      </c>
      <c r="H25" s="20">
        <v>0.009675925925925926</v>
      </c>
      <c r="I25" s="80">
        <f t="shared" si="2"/>
        <v>0.7469287469287468</v>
      </c>
    </row>
    <row r="26" spans="1:9" ht="15" customHeight="1">
      <c r="A26" s="114">
        <v>4</v>
      </c>
      <c r="B26" s="142">
        <v>51</v>
      </c>
      <c r="C26" s="1" t="s">
        <v>42</v>
      </c>
      <c r="D26" s="102" t="s">
        <v>118</v>
      </c>
      <c r="E26" s="14">
        <v>0.06292650462962963</v>
      </c>
      <c r="F26" s="14">
        <v>0.07636331018518518</v>
      </c>
      <c r="G26" s="68">
        <f t="shared" si="1"/>
        <v>0.013436805555555542</v>
      </c>
      <c r="H26" s="20">
        <v>0.009675925925925926</v>
      </c>
      <c r="I26" s="80">
        <f t="shared" si="2"/>
        <v>0.7201061209020284</v>
      </c>
    </row>
    <row r="27" spans="1:9" ht="15" customHeight="1">
      <c r="A27" s="114">
        <v>5</v>
      </c>
      <c r="B27" s="142">
        <v>108</v>
      </c>
      <c r="C27" s="1" t="s">
        <v>40</v>
      </c>
      <c r="D27" s="102" t="s">
        <v>166</v>
      </c>
      <c r="E27" s="14">
        <v>0.06486956018518518</v>
      </c>
      <c r="F27" s="14">
        <v>0.07855717592592593</v>
      </c>
      <c r="G27" s="68">
        <f t="shared" si="1"/>
        <v>0.013687615740740747</v>
      </c>
      <c r="H27" s="20">
        <v>0.009675925925925926</v>
      </c>
      <c r="I27" s="80">
        <f t="shared" si="2"/>
        <v>0.7069109850246486</v>
      </c>
    </row>
    <row r="28" spans="1:9" ht="15" customHeight="1">
      <c r="A28" s="114">
        <v>6</v>
      </c>
      <c r="B28" s="142">
        <v>54</v>
      </c>
      <c r="C28" s="1" t="s">
        <v>38</v>
      </c>
      <c r="D28" s="102" t="s">
        <v>121</v>
      </c>
      <c r="E28" s="14">
        <v>0.06455798611111112</v>
      </c>
      <c r="F28" s="14">
        <v>0.07829664351851852</v>
      </c>
      <c r="G28" s="68">
        <f t="shared" si="1"/>
        <v>0.0137386574074074</v>
      </c>
      <c r="H28" s="20">
        <v>0.009675925925925926</v>
      </c>
      <c r="I28" s="80">
        <f t="shared" si="2"/>
        <v>0.7042846792808887</v>
      </c>
    </row>
    <row r="29" spans="1:9" ht="15" customHeight="1">
      <c r="A29" s="114">
        <v>7</v>
      </c>
      <c r="B29" s="142">
        <v>55</v>
      </c>
      <c r="C29" s="1" t="s">
        <v>47</v>
      </c>
      <c r="D29" s="102" t="s">
        <v>122</v>
      </c>
      <c r="E29" s="14">
        <v>0.054313541666666666</v>
      </c>
      <c r="F29" s="14">
        <v>0.0696349537037037</v>
      </c>
      <c r="G29" s="68">
        <f t="shared" si="1"/>
        <v>0.01532141203703704</v>
      </c>
      <c r="H29" s="20">
        <v>0.009675925925925926</v>
      </c>
      <c r="I29" s="80">
        <f t="shared" si="2"/>
        <v>0.631529646388723</v>
      </c>
    </row>
    <row r="30" spans="1:9" ht="15" customHeight="1">
      <c r="A30" s="114">
        <v>8</v>
      </c>
      <c r="B30" s="142">
        <v>53</v>
      </c>
      <c r="C30" s="1" t="s">
        <v>47</v>
      </c>
      <c r="D30" s="102" t="s">
        <v>120</v>
      </c>
      <c r="E30" s="14">
        <v>0.053723379629629635</v>
      </c>
      <c r="F30" s="14">
        <v>0.06905648148148148</v>
      </c>
      <c r="G30" s="68">
        <f t="shared" si="1"/>
        <v>0.015333101851851848</v>
      </c>
      <c r="H30" s="20">
        <v>0.009675925925925926</v>
      </c>
      <c r="I30" s="80">
        <f t="shared" si="2"/>
        <v>0.631048174036444</v>
      </c>
    </row>
    <row r="31" spans="1:9" ht="15" customHeight="1">
      <c r="A31" s="182" t="s">
        <v>184</v>
      </c>
      <c r="B31" s="178">
        <v>49</v>
      </c>
      <c r="C31" s="178" t="s">
        <v>115</v>
      </c>
      <c r="D31" s="213" t="s">
        <v>116</v>
      </c>
      <c r="E31" s="14"/>
      <c r="F31" s="14"/>
      <c r="G31" s="68"/>
      <c r="H31" s="20"/>
      <c r="I31" s="80"/>
    </row>
    <row r="32" spans="1:9" ht="15" customHeight="1" thickBot="1">
      <c r="A32" s="203" t="s">
        <v>49</v>
      </c>
      <c r="B32" s="180">
        <v>56</v>
      </c>
      <c r="C32" s="180" t="s">
        <v>47</v>
      </c>
      <c r="D32" s="180" t="s">
        <v>123</v>
      </c>
      <c r="E32" s="210"/>
      <c r="F32" s="210"/>
      <c r="G32" s="211"/>
      <c r="H32" s="212"/>
      <c r="I32" s="86"/>
    </row>
    <row r="33" spans="1:9" ht="15" customHeight="1">
      <c r="A33" s="16"/>
      <c r="B33" s="16"/>
      <c r="C33" s="16"/>
      <c r="D33" s="16"/>
      <c r="E33" s="17"/>
      <c r="F33" s="17"/>
      <c r="G33" s="69"/>
      <c r="H33" s="31"/>
      <c r="I33" s="42"/>
    </row>
    <row r="34" spans="1:4" ht="15" customHeight="1">
      <c r="A34" s="9"/>
      <c r="C34" s="22" t="s">
        <v>0</v>
      </c>
      <c r="D34" s="28" t="s">
        <v>11</v>
      </c>
    </row>
    <row r="35" ht="15" customHeight="1" thickBot="1"/>
    <row r="36" spans="1:9" ht="15" customHeight="1">
      <c r="A36" s="76" t="s">
        <v>1</v>
      </c>
      <c r="B36" s="118" t="s">
        <v>2</v>
      </c>
      <c r="C36" s="118" t="s">
        <v>3</v>
      </c>
      <c r="D36" s="118" t="s">
        <v>4</v>
      </c>
      <c r="E36" s="118" t="s">
        <v>5</v>
      </c>
      <c r="F36" s="118" t="s">
        <v>6</v>
      </c>
      <c r="G36" s="119" t="s">
        <v>7</v>
      </c>
      <c r="H36" s="77" t="s">
        <v>9</v>
      </c>
      <c r="I36" s="120" t="s">
        <v>8</v>
      </c>
    </row>
    <row r="37" spans="1:9" ht="15" customHeight="1">
      <c r="A37" s="116">
        <v>1</v>
      </c>
      <c r="B37" s="178">
        <v>45</v>
      </c>
      <c r="C37" s="61" t="s">
        <v>40</v>
      </c>
      <c r="D37" s="104" t="s">
        <v>165</v>
      </c>
      <c r="E37" s="139">
        <v>0.050567013888888894</v>
      </c>
      <c r="F37" s="139">
        <v>0.06265902777777778</v>
      </c>
      <c r="G37" s="140">
        <f>F37-E37</f>
        <v>0.012092013888888885</v>
      </c>
      <c r="H37" s="148">
        <v>0.009166666666666667</v>
      </c>
      <c r="I37" s="152">
        <f>H37/G37</f>
        <v>0.7580760947595121</v>
      </c>
    </row>
    <row r="38" spans="1:9" ht="15" customHeight="1">
      <c r="A38" s="114">
        <v>2</v>
      </c>
      <c r="B38" s="142">
        <v>44</v>
      </c>
      <c r="C38" s="1" t="s">
        <v>40</v>
      </c>
      <c r="D38" s="48" t="s">
        <v>124</v>
      </c>
      <c r="E38" s="139">
        <v>0.050197569444444444</v>
      </c>
      <c r="F38" s="139">
        <v>0.062346874999999996</v>
      </c>
      <c r="G38" s="140">
        <f>F38-E38</f>
        <v>0.012149305555555552</v>
      </c>
      <c r="H38" s="148">
        <v>0.009166666666666667</v>
      </c>
      <c r="I38" s="152">
        <f>H38/G38</f>
        <v>0.7545012860817378</v>
      </c>
    </row>
    <row r="39" spans="1:9" ht="15" customHeight="1">
      <c r="A39" s="114">
        <v>3</v>
      </c>
      <c r="B39" s="142">
        <v>46</v>
      </c>
      <c r="C39" s="48" t="s">
        <v>40</v>
      </c>
      <c r="D39" s="48" t="s">
        <v>125</v>
      </c>
      <c r="E39" s="139">
        <v>0.05098541666666667</v>
      </c>
      <c r="F39" s="139">
        <v>0.0632261574074074</v>
      </c>
      <c r="G39" s="140">
        <f>F39-E39</f>
        <v>0.012240740740740733</v>
      </c>
      <c r="H39" s="148">
        <v>0.009166666666666667</v>
      </c>
      <c r="I39" s="152">
        <f>H39/G39</f>
        <v>0.748865355521937</v>
      </c>
    </row>
    <row r="40" spans="1:9" ht="15" customHeight="1" thickBot="1">
      <c r="A40" s="179" t="s">
        <v>49</v>
      </c>
      <c r="B40" s="180">
        <v>47</v>
      </c>
      <c r="C40" s="181" t="s">
        <v>40</v>
      </c>
      <c r="D40" s="181" t="s">
        <v>126</v>
      </c>
      <c r="E40" s="122"/>
      <c r="F40" s="122"/>
      <c r="G40" s="123"/>
      <c r="H40" s="124"/>
      <c r="I40" s="126"/>
    </row>
  </sheetData>
  <mergeCells count="2">
    <mergeCell ref="A1:I1"/>
    <mergeCell ref="A3:I3"/>
  </mergeCells>
  <printOptions horizontalCentered="1"/>
  <pageMargins left="0.2755905511811024" right="0.2755905511811024" top="0.4724409448818898" bottom="0.3937007874015748" header="0.2362204724409449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I59"/>
  <sheetViews>
    <sheetView zoomScale="75" zoomScaleNormal="75" zoomScaleSheetLayoutView="75" workbookViewId="0" topLeftCell="A1">
      <selection activeCell="D51" sqref="D51"/>
    </sheetView>
  </sheetViews>
  <sheetFormatPr defaultColWidth="11.421875" defaultRowHeight="15" customHeight="1"/>
  <cols>
    <col min="1" max="1" width="10.7109375" style="7" customWidth="1"/>
    <col min="2" max="2" width="5.7109375" style="7" customWidth="1"/>
    <col min="3" max="3" width="17.8515625" style="7" customWidth="1"/>
    <col min="4" max="4" width="61.140625" style="7" customWidth="1"/>
    <col min="5" max="5" width="25.00390625" style="7" customWidth="1"/>
    <col min="6" max="6" width="24.140625" style="7" customWidth="1"/>
    <col min="7" max="7" width="17.00390625" style="67" customWidth="1"/>
    <col min="8" max="8" width="11.421875" style="7" customWidth="1"/>
    <col min="9" max="9" width="8.8515625" style="7" bestFit="1" customWidth="1"/>
    <col min="10" max="16384" width="11.421875" style="2" customWidth="1"/>
  </cols>
  <sheetData>
    <row r="1" spans="1:9" ht="29.25" customHeight="1">
      <c r="A1" s="163" t="s">
        <v>37</v>
      </c>
      <c r="B1" s="164"/>
      <c r="C1" s="164"/>
      <c r="D1" s="164"/>
      <c r="E1" s="164"/>
      <c r="F1" s="164"/>
      <c r="G1" s="164"/>
      <c r="H1" s="164"/>
      <c r="I1" s="165"/>
    </row>
    <row r="2" spans="1:9" ht="6" customHeight="1">
      <c r="A2" s="56"/>
      <c r="B2" s="4"/>
      <c r="C2" s="4"/>
      <c r="D2" s="39"/>
      <c r="E2" s="4"/>
      <c r="F2" s="4"/>
      <c r="G2" s="65"/>
      <c r="H2" s="5"/>
      <c r="I2" s="135"/>
    </row>
    <row r="3" spans="1:9" ht="27.75" customHeight="1" thickBot="1">
      <c r="A3" s="166" t="s">
        <v>30</v>
      </c>
      <c r="B3" s="167"/>
      <c r="C3" s="167"/>
      <c r="D3" s="167"/>
      <c r="E3" s="167"/>
      <c r="F3" s="167"/>
      <c r="G3" s="167"/>
      <c r="H3" s="167"/>
      <c r="I3" s="168"/>
    </row>
    <row r="5" spans="1:6" ht="15" customHeight="1">
      <c r="A5" s="9"/>
      <c r="C5" s="22" t="s">
        <v>0</v>
      </c>
      <c r="D5" s="28" t="s">
        <v>13</v>
      </c>
      <c r="F5" s="40"/>
    </row>
    <row r="6" spans="5:9" ht="15" customHeight="1" thickBot="1">
      <c r="E6" s="30"/>
      <c r="F6" s="30"/>
      <c r="G6" s="29"/>
      <c r="H6" s="30"/>
      <c r="I6" s="30"/>
    </row>
    <row r="7" spans="1:9" ht="15" customHeight="1">
      <c r="A7" s="76" t="s">
        <v>1</v>
      </c>
      <c r="B7" s="118" t="s">
        <v>2</v>
      </c>
      <c r="C7" s="118" t="s">
        <v>3</v>
      </c>
      <c r="D7" s="118" t="s">
        <v>4</v>
      </c>
      <c r="E7" s="118" t="s">
        <v>5</v>
      </c>
      <c r="F7" s="118" t="s">
        <v>6</v>
      </c>
      <c r="G7" s="119" t="s">
        <v>7</v>
      </c>
      <c r="H7" s="77" t="s">
        <v>9</v>
      </c>
      <c r="I7" s="120" t="s">
        <v>8</v>
      </c>
    </row>
    <row r="8" spans="1:9" ht="15" customHeight="1">
      <c r="A8" s="114">
        <v>1</v>
      </c>
      <c r="B8" s="142">
        <v>21</v>
      </c>
      <c r="C8" s="1" t="s">
        <v>51</v>
      </c>
      <c r="D8" s="102" t="s">
        <v>71</v>
      </c>
      <c r="E8" s="14">
        <v>0.029442592592592593</v>
      </c>
      <c r="F8" s="14">
        <v>0.04203761574074074</v>
      </c>
      <c r="G8" s="68">
        <f>F8-E8</f>
        <v>0.012595023148148147</v>
      </c>
      <c r="H8" s="20">
        <v>0.008796296296296297</v>
      </c>
      <c r="I8" s="80">
        <f>H8/G8</f>
        <v>0.6983946113342095</v>
      </c>
    </row>
    <row r="9" spans="1:9" ht="15" customHeight="1" thickBot="1">
      <c r="A9" s="179" t="s">
        <v>49</v>
      </c>
      <c r="B9" s="180">
        <v>22</v>
      </c>
      <c r="C9" s="190" t="s">
        <v>40</v>
      </c>
      <c r="D9" s="191" t="s">
        <v>72</v>
      </c>
      <c r="E9" s="122"/>
      <c r="F9" s="122"/>
      <c r="G9" s="123"/>
      <c r="H9" s="124"/>
      <c r="I9" s="83"/>
    </row>
    <row r="10" spans="1:9" ht="15" customHeight="1">
      <c r="A10" s="16"/>
      <c r="B10" s="16"/>
      <c r="C10" s="16"/>
      <c r="D10" s="16"/>
      <c r="E10" s="17"/>
      <c r="F10" s="17"/>
      <c r="G10" s="29"/>
      <c r="H10" s="18"/>
      <c r="I10" s="21"/>
    </row>
    <row r="11" spans="2:9" ht="15" customHeight="1">
      <c r="B11" s="2"/>
      <c r="C11" s="22" t="s">
        <v>0</v>
      </c>
      <c r="D11" s="28" t="s">
        <v>14</v>
      </c>
      <c r="E11" s="2"/>
      <c r="F11" s="41"/>
      <c r="G11" s="66"/>
      <c r="H11" s="2"/>
      <c r="I11" s="2"/>
    </row>
    <row r="12" spans="2:9" ht="15" customHeight="1" thickBot="1">
      <c r="B12" s="2"/>
      <c r="C12" s="2"/>
      <c r="D12" s="2"/>
      <c r="E12" s="2"/>
      <c r="F12" s="2"/>
      <c r="G12" s="66"/>
      <c r="H12" s="2"/>
      <c r="I12" s="2"/>
    </row>
    <row r="13" spans="1:9" ht="15" customHeight="1">
      <c r="A13" s="76" t="s">
        <v>1</v>
      </c>
      <c r="B13" s="118" t="s">
        <v>2</v>
      </c>
      <c r="C13" s="118" t="s">
        <v>3</v>
      </c>
      <c r="D13" s="118" t="s">
        <v>4</v>
      </c>
      <c r="E13" s="118" t="s">
        <v>5</v>
      </c>
      <c r="F13" s="118" t="s">
        <v>6</v>
      </c>
      <c r="G13" s="119" t="s">
        <v>7</v>
      </c>
      <c r="H13" s="77" t="s">
        <v>9</v>
      </c>
      <c r="I13" s="120" t="s">
        <v>8</v>
      </c>
    </row>
    <row r="14" spans="1:9" ht="15" customHeight="1">
      <c r="A14" s="114">
        <v>1</v>
      </c>
      <c r="B14" s="176">
        <v>4</v>
      </c>
      <c r="C14" s="1" t="s">
        <v>51</v>
      </c>
      <c r="D14" s="102" t="s">
        <v>54</v>
      </c>
      <c r="E14" s="14">
        <v>0.024811111111111114</v>
      </c>
      <c r="F14" s="20">
        <v>0.036784722222222226</v>
      </c>
      <c r="G14" s="68">
        <f>F14-E14</f>
        <v>0.011973611111111112</v>
      </c>
      <c r="H14" s="20">
        <v>0.009560185185185185</v>
      </c>
      <c r="I14" s="80">
        <f>H14/G14</f>
        <v>0.7984379229014422</v>
      </c>
    </row>
    <row r="15" spans="1:9" ht="15" customHeight="1">
      <c r="A15" s="114">
        <v>2</v>
      </c>
      <c r="B15" s="176">
        <v>19</v>
      </c>
      <c r="C15" s="24" t="s">
        <v>42</v>
      </c>
      <c r="D15" s="98" t="s">
        <v>70</v>
      </c>
      <c r="E15" s="14">
        <v>0.0514787037037037</v>
      </c>
      <c r="F15" s="20">
        <v>0.06346493055555556</v>
      </c>
      <c r="G15" s="68">
        <f aca="true" t="shared" si="0" ref="G14:G26">F15-E15</f>
        <v>0.011986226851851862</v>
      </c>
      <c r="H15" s="20">
        <v>0.009560185185185185</v>
      </c>
      <c r="I15" s="80">
        <f aca="true" t="shared" si="1" ref="I14:I26">H15/G15</f>
        <v>0.7975975512017065</v>
      </c>
    </row>
    <row r="16" spans="1:9" ht="15" customHeight="1">
      <c r="A16" s="114">
        <v>3</v>
      </c>
      <c r="B16" s="176">
        <v>2</v>
      </c>
      <c r="C16" s="1" t="s">
        <v>51</v>
      </c>
      <c r="D16" s="102" t="s">
        <v>52</v>
      </c>
      <c r="E16" s="14">
        <v>0.024103703703703707</v>
      </c>
      <c r="F16" s="20">
        <v>0.03612083333333333</v>
      </c>
      <c r="G16" s="68">
        <f t="shared" si="0"/>
        <v>0.012017129629629624</v>
      </c>
      <c r="H16" s="20">
        <v>0.009560185185185185</v>
      </c>
      <c r="I16" s="80">
        <f t="shared" si="1"/>
        <v>0.7955464807181111</v>
      </c>
    </row>
    <row r="17" spans="1:9" ht="15" customHeight="1">
      <c r="A17" s="114">
        <v>4</v>
      </c>
      <c r="B17" s="176">
        <v>1</v>
      </c>
      <c r="C17" s="24" t="s">
        <v>42</v>
      </c>
      <c r="D17" s="98" t="s">
        <v>50</v>
      </c>
      <c r="E17" s="14">
        <v>0.02370914351851852</v>
      </c>
      <c r="F17" s="20">
        <v>0.03579976851851852</v>
      </c>
      <c r="G17" s="68">
        <f t="shared" si="0"/>
        <v>0.012090625000000004</v>
      </c>
      <c r="H17" s="20">
        <v>0.009560185185185185</v>
      </c>
      <c r="I17" s="80">
        <f t="shared" si="1"/>
        <v>0.7907105865234578</v>
      </c>
    </row>
    <row r="18" spans="1:9" ht="15" customHeight="1">
      <c r="A18" s="114">
        <v>5</v>
      </c>
      <c r="B18" s="176">
        <v>8</v>
      </c>
      <c r="C18" s="1" t="s">
        <v>58</v>
      </c>
      <c r="D18" s="102" t="s">
        <v>59</v>
      </c>
      <c r="E18" s="14">
        <v>0.026190972222222223</v>
      </c>
      <c r="F18" s="20">
        <v>0.03850358796296296</v>
      </c>
      <c r="G18" s="68">
        <f t="shared" si="0"/>
        <v>0.012312615740740735</v>
      </c>
      <c r="H18" s="20">
        <v>0.009305555555555555</v>
      </c>
      <c r="I18" s="80">
        <f t="shared" si="1"/>
        <v>0.7557740573974678</v>
      </c>
    </row>
    <row r="19" spans="1:9" ht="15" customHeight="1">
      <c r="A19" s="114">
        <v>6</v>
      </c>
      <c r="B19" s="176">
        <v>10</v>
      </c>
      <c r="C19" s="1" t="s">
        <v>51</v>
      </c>
      <c r="D19" s="102" t="s">
        <v>61</v>
      </c>
      <c r="E19" s="14">
        <v>0.026596990740740744</v>
      </c>
      <c r="F19" s="20">
        <v>0.039000810185185183</v>
      </c>
      <c r="G19" s="68">
        <f t="shared" si="0"/>
        <v>0.01240381944444444</v>
      </c>
      <c r="H19" s="20">
        <v>0.009560185185185185</v>
      </c>
      <c r="I19" s="80">
        <f t="shared" si="1"/>
        <v>0.7707452714870908</v>
      </c>
    </row>
    <row r="20" spans="1:9" ht="15" customHeight="1">
      <c r="A20" s="114">
        <v>7</v>
      </c>
      <c r="B20" s="176">
        <v>3</v>
      </c>
      <c r="C20" s="64" t="s">
        <v>42</v>
      </c>
      <c r="D20" s="101" t="s">
        <v>53</v>
      </c>
      <c r="E20" s="14">
        <v>0.024418634259259258</v>
      </c>
      <c r="F20" s="20">
        <v>0.037020833333333336</v>
      </c>
      <c r="G20" s="68">
        <f t="shared" si="0"/>
        <v>0.012602199074074078</v>
      </c>
      <c r="H20" s="20">
        <v>0.009305555555555555</v>
      </c>
      <c r="I20" s="80">
        <f t="shared" si="1"/>
        <v>0.7384072812101059</v>
      </c>
    </row>
    <row r="21" spans="1:9" ht="15" customHeight="1">
      <c r="A21" s="114">
        <v>8</v>
      </c>
      <c r="B21" s="176">
        <v>7</v>
      </c>
      <c r="C21" s="1" t="s">
        <v>40</v>
      </c>
      <c r="D21" s="102" t="s">
        <v>57</v>
      </c>
      <c r="E21" s="14">
        <v>0.02584652777777778</v>
      </c>
      <c r="F21" s="20">
        <v>0.03845601851851852</v>
      </c>
      <c r="G21" s="68">
        <f t="shared" si="0"/>
        <v>0.01260949074074074</v>
      </c>
      <c r="H21" s="20">
        <v>0.009305555555555555</v>
      </c>
      <c r="I21" s="80">
        <f t="shared" si="1"/>
        <v>0.737980283810328</v>
      </c>
    </row>
    <row r="22" spans="1:9" ht="15" customHeight="1">
      <c r="A22" s="114">
        <v>9</v>
      </c>
      <c r="B22" s="176">
        <v>6</v>
      </c>
      <c r="C22" s="1" t="s">
        <v>51</v>
      </c>
      <c r="D22" s="102" t="s">
        <v>56</v>
      </c>
      <c r="E22" s="14">
        <v>0.02550046296296296</v>
      </c>
      <c r="F22" s="20">
        <v>0.038478935185185185</v>
      </c>
      <c r="G22" s="68">
        <f t="shared" si="0"/>
        <v>0.012978472222222225</v>
      </c>
      <c r="H22" s="20">
        <v>0.009560185185185185</v>
      </c>
      <c r="I22" s="80">
        <f t="shared" si="1"/>
        <v>0.7366186883550038</v>
      </c>
    </row>
    <row r="23" spans="1:9" ht="15" customHeight="1">
      <c r="A23" s="114">
        <v>10</v>
      </c>
      <c r="B23" s="176">
        <v>5</v>
      </c>
      <c r="C23" s="1" t="s">
        <v>47</v>
      </c>
      <c r="D23" s="102" t="s">
        <v>55</v>
      </c>
      <c r="E23" s="14">
        <v>0.025169907407407408</v>
      </c>
      <c r="F23" s="20">
        <v>0.03819710648148148</v>
      </c>
      <c r="G23" s="68">
        <f t="shared" si="0"/>
        <v>0.013027199074074073</v>
      </c>
      <c r="H23" s="20">
        <v>0.009305555555555555</v>
      </c>
      <c r="I23" s="80">
        <f t="shared" si="1"/>
        <v>0.7143174448047621</v>
      </c>
    </row>
    <row r="24" spans="1:9" ht="15" customHeight="1">
      <c r="A24" s="114">
        <v>11</v>
      </c>
      <c r="B24" s="176">
        <v>16</v>
      </c>
      <c r="C24" s="105" t="s">
        <v>40</v>
      </c>
      <c r="D24" s="144" t="s">
        <v>67</v>
      </c>
      <c r="E24" s="14">
        <v>0.02792384259259259</v>
      </c>
      <c r="F24" s="20">
        <v>0.0411025462962963</v>
      </c>
      <c r="G24" s="68">
        <f t="shared" si="0"/>
        <v>0.013178703703703706</v>
      </c>
      <c r="H24" s="20">
        <v>0.009305555555555555</v>
      </c>
      <c r="I24" s="80">
        <f t="shared" si="1"/>
        <v>0.7061055294034987</v>
      </c>
    </row>
    <row r="25" spans="1:9" ht="15" customHeight="1">
      <c r="A25" s="114">
        <v>12</v>
      </c>
      <c r="B25" s="176">
        <v>11</v>
      </c>
      <c r="C25" s="1" t="s">
        <v>58</v>
      </c>
      <c r="D25" s="102" t="s">
        <v>62</v>
      </c>
      <c r="E25" s="14">
        <v>0.02698298611111111</v>
      </c>
      <c r="F25" s="20">
        <v>0.04040983796296296</v>
      </c>
      <c r="G25" s="68">
        <f t="shared" si="0"/>
        <v>0.013426851851851853</v>
      </c>
      <c r="H25" s="20">
        <v>0.009305555555555555</v>
      </c>
      <c r="I25" s="80">
        <f t="shared" si="1"/>
        <v>0.6930556513343906</v>
      </c>
    </row>
    <row r="26" spans="1:9" ht="15" customHeight="1">
      <c r="A26" s="114">
        <v>13</v>
      </c>
      <c r="B26" s="176">
        <v>15</v>
      </c>
      <c r="C26" s="64" t="s">
        <v>58</v>
      </c>
      <c r="D26" s="101" t="s">
        <v>66</v>
      </c>
      <c r="E26" s="14">
        <v>0.027574421296296295</v>
      </c>
      <c r="F26" s="20">
        <v>0.04148101851851852</v>
      </c>
      <c r="G26" s="68">
        <f t="shared" si="0"/>
        <v>0.013906597222222226</v>
      </c>
      <c r="H26" s="20">
        <v>0.009305555555555555</v>
      </c>
      <c r="I26" s="80">
        <f t="shared" si="1"/>
        <v>0.6691468377818279</v>
      </c>
    </row>
    <row r="27" spans="1:9" ht="15" customHeight="1">
      <c r="A27" s="114">
        <v>14</v>
      </c>
      <c r="B27" s="176">
        <v>12</v>
      </c>
      <c r="C27" s="1" t="s">
        <v>47</v>
      </c>
      <c r="D27" s="102" t="s">
        <v>63</v>
      </c>
      <c r="E27" s="14">
        <v>0.027277546296296293</v>
      </c>
      <c r="F27" s="20">
        <v>0.041353009259259256</v>
      </c>
      <c r="G27" s="68">
        <f>F27-E27</f>
        <v>0.014075462962962963</v>
      </c>
      <c r="H27" s="20">
        <v>0.009305555555555555</v>
      </c>
      <c r="I27" s="80">
        <f>H27/G27</f>
        <v>0.661118968522843</v>
      </c>
    </row>
    <row r="28" spans="1:9" ht="15" customHeight="1">
      <c r="A28" s="114">
        <v>15</v>
      </c>
      <c r="B28" s="177">
        <v>17</v>
      </c>
      <c r="C28" s="1" t="s">
        <v>38</v>
      </c>
      <c r="D28" s="102" t="s">
        <v>68</v>
      </c>
      <c r="E28" s="14">
        <v>0.02823611111111111</v>
      </c>
      <c r="F28" s="20">
        <v>0.04240891203703703</v>
      </c>
      <c r="G28" s="68">
        <f>F28-E28</f>
        <v>0.014172800925925922</v>
      </c>
      <c r="H28" s="20">
        <v>0.009305555555555555</v>
      </c>
      <c r="I28" s="80">
        <f>H28/G28</f>
        <v>0.6565784423411433</v>
      </c>
    </row>
    <row r="29" spans="1:9" ht="15" customHeight="1">
      <c r="A29" s="116">
        <v>16</v>
      </c>
      <c r="B29" s="177">
        <v>18</v>
      </c>
      <c r="C29" s="1" t="s">
        <v>58</v>
      </c>
      <c r="D29" s="102" t="s">
        <v>69</v>
      </c>
      <c r="E29" s="14">
        <v>0.0285525462962963</v>
      </c>
      <c r="F29" s="20">
        <v>0.0430125</v>
      </c>
      <c r="G29" s="68">
        <f>F29-E29</f>
        <v>0.0144599537037037</v>
      </c>
      <c r="H29" s="20">
        <v>0.009305555555555555</v>
      </c>
      <c r="I29" s="80">
        <f>H29/G29</f>
        <v>0.6435397890085967</v>
      </c>
    </row>
    <row r="30" spans="1:9" ht="15" customHeight="1">
      <c r="A30" s="142" t="s">
        <v>49</v>
      </c>
      <c r="B30" s="176">
        <v>9</v>
      </c>
      <c r="C30" s="142" t="s">
        <v>38</v>
      </c>
      <c r="D30" s="185" t="s">
        <v>60</v>
      </c>
      <c r="E30" s="14"/>
      <c r="F30" s="20"/>
      <c r="G30" s="68"/>
      <c r="H30" s="20"/>
      <c r="I30" s="80"/>
    </row>
    <row r="31" spans="1:9" ht="15" customHeight="1">
      <c r="A31" s="142" t="s">
        <v>49</v>
      </c>
      <c r="B31" s="176">
        <v>13</v>
      </c>
      <c r="C31" s="142" t="s">
        <v>40</v>
      </c>
      <c r="D31" s="185" t="s">
        <v>64</v>
      </c>
      <c r="E31" s="14"/>
      <c r="F31" s="20"/>
      <c r="G31" s="68"/>
      <c r="H31" s="20"/>
      <c r="I31" s="80"/>
    </row>
    <row r="32" spans="1:9" ht="15" customHeight="1">
      <c r="A32" s="142" t="s">
        <v>49</v>
      </c>
      <c r="B32" s="176">
        <v>14</v>
      </c>
      <c r="C32" s="142" t="s">
        <v>38</v>
      </c>
      <c r="D32" s="185" t="s">
        <v>65</v>
      </c>
      <c r="E32" s="14"/>
      <c r="F32" s="20"/>
      <c r="G32" s="68"/>
      <c r="H32" s="20"/>
      <c r="I32" s="80"/>
    </row>
    <row r="33" spans="1:9" s="111" customFormat="1" ht="15" customHeight="1">
      <c r="A33" s="173" t="s">
        <v>49</v>
      </c>
      <c r="B33" s="177">
        <v>80</v>
      </c>
      <c r="C33" s="142" t="s">
        <v>80</v>
      </c>
      <c r="D33" s="185" t="s">
        <v>81</v>
      </c>
      <c r="E33" s="14"/>
      <c r="F33" s="20"/>
      <c r="G33" s="68"/>
      <c r="H33" s="20"/>
      <c r="I33" s="80"/>
    </row>
    <row r="34" spans="1:9" s="111" customFormat="1" ht="15" customHeight="1">
      <c r="A34" s="70"/>
      <c r="B34" s="16"/>
      <c r="C34" s="16"/>
      <c r="D34" s="16"/>
      <c r="E34" s="106"/>
      <c r="F34" s="107"/>
      <c r="G34" s="108"/>
      <c r="H34" s="109"/>
      <c r="I34" s="110"/>
    </row>
    <row r="35" spans="1:9" s="111" customFormat="1" ht="15" customHeight="1">
      <c r="A35" s="70"/>
      <c r="B35" s="70"/>
      <c r="C35" s="22" t="s">
        <v>0</v>
      </c>
      <c r="D35" s="32" t="s">
        <v>33</v>
      </c>
      <c r="E35" s="106"/>
      <c r="F35" s="107"/>
      <c r="G35" s="108"/>
      <c r="H35" s="109"/>
      <c r="I35" s="110"/>
    </row>
    <row r="36" spans="2:9" ht="15" customHeight="1" thickBot="1">
      <c r="B36" s="2"/>
      <c r="C36" s="2"/>
      <c r="D36" s="2"/>
      <c r="E36" s="2"/>
      <c r="F36" s="2"/>
      <c r="G36" s="2"/>
      <c r="H36" s="2"/>
      <c r="I36" s="2"/>
    </row>
    <row r="37" spans="1:9" ht="15" customHeight="1">
      <c r="A37" s="76" t="s">
        <v>1</v>
      </c>
      <c r="B37" s="118" t="s">
        <v>2</v>
      </c>
      <c r="C37" s="118" t="s">
        <v>3</v>
      </c>
      <c r="D37" s="118" t="s">
        <v>4</v>
      </c>
      <c r="E37" s="118" t="s">
        <v>5</v>
      </c>
      <c r="F37" s="118" t="s">
        <v>6</v>
      </c>
      <c r="G37" s="118" t="s">
        <v>7</v>
      </c>
      <c r="H37" s="77" t="s">
        <v>9</v>
      </c>
      <c r="I37" s="120" t="s">
        <v>8</v>
      </c>
    </row>
    <row r="38" spans="1:9" ht="15" customHeight="1">
      <c r="A38" s="114">
        <v>1</v>
      </c>
      <c r="B38" s="173">
        <v>58</v>
      </c>
      <c r="C38" s="1" t="s">
        <v>40</v>
      </c>
      <c r="D38" s="102" t="s">
        <v>73</v>
      </c>
      <c r="E38" s="14">
        <v>0.061938888888888884</v>
      </c>
      <c r="F38" s="14">
        <v>0.07748912037037037</v>
      </c>
      <c r="G38" s="15">
        <f>F38-E38</f>
        <v>0.015550231481481484</v>
      </c>
      <c r="H38" s="20"/>
      <c r="I38" s="128"/>
    </row>
    <row r="39" spans="1:9" ht="15" customHeight="1">
      <c r="A39" s="116">
        <v>2</v>
      </c>
      <c r="B39" s="178">
        <v>57</v>
      </c>
      <c r="C39" s="91" t="s">
        <v>38</v>
      </c>
      <c r="D39" s="103" t="s">
        <v>167</v>
      </c>
      <c r="E39" s="139">
        <v>0.06836898148148148</v>
      </c>
      <c r="F39" s="139">
        <v>0.08483287037037036</v>
      </c>
      <c r="G39" s="147">
        <f>F39-E39</f>
        <v>0.01646388888888889</v>
      </c>
      <c r="H39" s="148"/>
      <c r="I39" s="149"/>
    </row>
    <row r="40" spans="1:9" ht="15" customHeight="1" thickBot="1">
      <c r="A40" s="115">
        <v>3</v>
      </c>
      <c r="B40" s="187">
        <v>59</v>
      </c>
      <c r="C40" s="84" t="s">
        <v>42</v>
      </c>
      <c r="D40" s="84" t="s">
        <v>74</v>
      </c>
      <c r="E40" s="122">
        <v>0.07038819444444444</v>
      </c>
      <c r="F40" s="122">
        <v>0.09211273148148148</v>
      </c>
      <c r="G40" s="129">
        <f>F40-E40</f>
        <v>0.021724537037037042</v>
      </c>
      <c r="H40" s="124"/>
      <c r="I40" s="130"/>
    </row>
    <row r="41" spans="1:9" ht="15" customHeight="1">
      <c r="A41" s="145"/>
      <c r="B41" s="70"/>
      <c r="C41" s="16"/>
      <c r="D41" s="146"/>
      <c r="E41" s="17"/>
      <c r="F41" s="17"/>
      <c r="G41" s="92"/>
      <c r="H41" s="31"/>
      <c r="I41" s="21"/>
    </row>
    <row r="42" spans="1:9" ht="15" customHeight="1">
      <c r="A42" s="16"/>
      <c r="B42" s="16"/>
      <c r="C42" s="16"/>
      <c r="D42" s="16"/>
      <c r="E42" s="17"/>
      <c r="F42" s="17"/>
      <c r="G42" s="17"/>
      <c r="H42" s="18"/>
      <c r="I42" s="19"/>
    </row>
    <row r="43" spans="2:9" ht="15" customHeight="1">
      <c r="B43" s="2"/>
      <c r="C43" s="22" t="s">
        <v>0</v>
      </c>
      <c r="D43" s="32" t="s">
        <v>34</v>
      </c>
      <c r="E43" s="2"/>
      <c r="F43" s="2"/>
      <c r="G43" s="2"/>
      <c r="H43" s="2"/>
      <c r="I43" s="2"/>
    </row>
    <row r="44" spans="2:9" ht="15" customHeight="1" thickBot="1">
      <c r="B44" s="2"/>
      <c r="C44" s="2"/>
      <c r="D44" s="2"/>
      <c r="E44" s="2"/>
      <c r="F44" s="2"/>
      <c r="G44" s="2"/>
      <c r="H44" s="2"/>
      <c r="I44" s="2"/>
    </row>
    <row r="45" spans="1:9" ht="15" customHeight="1">
      <c r="A45" s="76" t="s">
        <v>1</v>
      </c>
      <c r="B45" s="118" t="s">
        <v>2</v>
      </c>
      <c r="C45" s="118" t="s">
        <v>3</v>
      </c>
      <c r="D45" s="118" t="s">
        <v>4</v>
      </c>
      <c r="E45" s="118" t="s">
        <v>5</v>
      </c>
      <c r="F45" s="118" t="s">
        <v>6</v>
      </c>
      <c r="G45" s="118" t="s">
        <v>7</v>
      </c>
      <c r="H45" s="77" t="s">
        <v>9</v>
      </c>
      <c r="I45" s="120" t="s">
        <v>8</v>
      </c>
    </row>
    <row r="46" spans="1:9" ht="15" customHeight="1">
      <c r="A46" s="114">
        <v>1</v>
      </c>
      <c r="B46" s="176">
        <v>72</v>
      </c>
      <c r="C46" s="64" t="s">
        <v>40</v>
      </c>
      <c r="D46" s="100" t="s">
        <v>75</v>
      </c>
      <c r="E46" s="14">
        <v>0.08818009259259259</v>
      </c>
      <c r="F46" s="14">
        <v>0.10100185185185184</v>
      </c>
      <c r="G46" s="15">
        <f aca="true" t="shared" si="2" ref="G46:G51">F46-E46</f>
        <v>0.012821759259259255</v>
      </c>
      <c r="H46" s="20"/>
      <c r="I46" s="128"/>
    </row>
    <row r="47" spans="1:9" ht="15" customHeight="1">
      <c r="A47" s="114">
        <v>2</v>
      </c>
      <c r="B47" s="177">
        <v>79</v>
      </c>
      <c r="C47" s="1" t="s">
        <v>40</v>
      </c>
      <c r="D47" s="102" t="s">
        <v>171</v>
      </c>
      <c r="E47" s="14">
        <v>0.08966643518518519</v>
      </c>
      <c r="F47" s="14">
        <v>0.10265208333333332</v>
      </c>
      <c r="G47" s="15">
        <f t="shared" si="2"/>
        <v>0.012985648148148135</v>
      </c>
      <c r="H47" s="20"/>
      <c r="I47" s="128"/>
    </row>
    <row r="48" spans="1:9" ht="15" customHeight="1">
      <c r="A48" s="114">
        <v>3</v>
      </c>
      <c r="B48" s="177">
        <v>73</v>
      </c>
      <c r="C48" s="1" t="s">
        <v>47</v>
      </c>
      <c r="D48" s="102" t="s">
        <v>172</v>
      </c>
      <c r="E48" s="14">
        <v>0.0674175925925926</v>
      </c>
      <c r="F48" s="14">
        <v>0.08154236111111111</v>
      </c>
      <c r="G48" s="15">
        <f t="shared" si="2"/>
        <v>0.014124768518518516</v>
      </c>
      <c r="H48" s="20"/>
      <c r="I48" s="128"/>
    </row>
    <row r="49" spans="1:9" ht="15" customHeight="1">
      <c r="A49" s="114">
        <v>4</v>
      </c>
      <c r="B49" s="177">
        <v>76</v>
      </c>
      <c r="C49" s="64" t="s">
        <v>42</v>
      </c>
      <c r="D49" s="102" t="s">
        <v>183</v>
      </c>
      <c r="E49" s="14">
        <v>0.07466643518518519</v>
      </c>
      <c r="F49" s="14">
        <v>0.09014016203703705</v>
      </c>
      <c r="G49" s="15">
        <f t="shared" si="2"/>
        <v>0.01547372685185186</v>
      </c>
      <c r="H49" s="20"/>
      <c r="I49" s="128"/>
    </row>
    <row r="50" spans="1:9" ht="15" customHeight="1">
      <c r="A50" s="169" t="s">
        <v>49</v>
      </c>
      <c r="B50" s="177">
        <v>74</v>
      </c>
      <c r="C50" s="142" t="s">
        <v>76</v>
      </c>
      <c r="D50" s="185" t="s">
        <v>77</v>
      </c>
      <c r="E50" s="14"/>
      <c r="F50" s="14"/>
      <c r="G50" s="15"/>
      <c r="H50" s="20"/>
      <c r="I50" s="128"/>
    </row>
    <row r="51" spans="1:9" ht="15" customHeight="1">
      <c r="A51" s="183" t="s">
        <v>49</v>
      </c>
      <c r="B51" s="177">
        <v>75</v>
      </c>
      <c r="C51" s="142" t="s">
        <v>42</v>
      </c>
      <c r="D51" s="185" t="s">
        <v>78</v>
      </c>
      <c r="E51" s="139"/>
      <c r="F51" s="139"/>
      <c r="G51" s="15"/>
      <c r="H51" s="148"/>
      <c r="I51" s="149"/>
    </row>
    <row r="52" spans="1:9" ht="15" customHeight="1" thickBot="1">
      <c r="A52" s="179" t="s">
        <v>49</v>
      </c>
      <c r="B52" s="184">
        <v>77</v>
      </c>
      <c r="C52" s="180" t="s">
        <v>42</v>
      </c>
      <c r="D52" s="186" t="s">
        <v>79</v>
      </c>
      <c r="E52" s="122"/>
      <c r="F52" s="122"/>
      <c r="G52" s="129"/>
      <c r="H52" s="124"/>
      <c r="I52" s="130"/>
    </row>
    <row r="53" spans="2:7" ht="15" customHeight="1">
      <c r="B53" s="16"/>
      <c r="C53" s="16"/>
      <c r="D53" s="16"/>
      <c r="G53" s="7"/>
    </row>
    <row r="54" spans="2:9" ht="15" customHeight="1">
      <c r="B54" s="2"/>
      <c r="C54" s="22" t="s">
        <v>0</v>
      </c>
      <c r="D54" s="28" t="s">
        <v>32</v>
      </c>
      <c r="E54" s="2"/>
      <c r="F54" s="2"/>
      <c r="G54" s="2"/>
      <c r="H54" s="2"/>
      <c r="I54" s="2"/>
    </row>
    <row r="55" spans="2:9" ht="15" customHeight="1" thickBot="1">
      <c r="B55" s="2"/>
      <c r="C55" s="2"/>
      <c r="D55" s="2"/>
      <c r="E55" s="2"/>
      <c r="F55" s="2"/>
      <c r="G55" s="2"/>
      <c r="H55" s="2"/>
      <c r="I55" s="2"/>
    </row>
    <row r="56" spans="1:9" ht="15" customHeight="1">
      <c r="A56" s="76" t="s">
        <v>1</v>
      </c>
      <c r="B56" s="118" t="s">
        <v>2</v>
      </c>
      <c r="C56" s="118" t="s">
        <v>3</v>
      </c>
      <c r="D56" s="118" t="s">
        <v>4</v>
      </c>
      <c r="E56" s="118" t="s">
        <v>5</v>
      </c>
      <c r="F56" s="118" t="s">
        <v>6</v>
      </c>
      <c r="G56" s="118" t="s">
        <v>7</v>
      </c>
      <c r="H56" s="77" t="s">
        <v>9</v>
      </c>
      <c r="I56" s="120" t="s">
        <v>8</v>
      </c>
    </row>
    <row r="57" spans="1:9" ht="15" customHeight="1">
      <c r="A57" s="131">
        <v>1</v>
      </c>
      <c r="B57" s="173">
        <v>68</v>
      </c>
      <c r="C57" s="24" t="s">
        <v>80</v>
      </c>
      <c r="D57" s="150"/>
      <c r="E57" s="14">
        <v>0.08138043981481481</v>
      </c>
      <c r="F57" s="14">
        <v>0.09429409722222222</v>
      </c>
      <c r="G57" s="15">
        <f>F57-E57</f>
        <v>0.012913657407407408</v>
      </c>
      <c r="H57" s="93"/>
      <c r="I57" s="132"/>
    </row>
    <row r="58" spans="1:9" ht="15" customHeight="1">
      <c r="A58" s="131">
        <v>2</v>
      </c>
      <c r="B58" s="173">
        <v>70</v>
      </c>
      <c r="C58" s="151" t="s">
        <v>82</v>
      </c>
      <c r="D58" s="102" t="s">
        <v>182</v>
      </c>
      <c r="E58" s="14">
        <v>0.07869189814814814</v>
      </c>
      <c r="F58" s="14">
        <v>0.09486770833333334</v>
      </c>
      <c r="G58" s="15">
        <f>F58-E58</f>
        <v>0.0161758101851852</v>
      </c>
      <c r="H58" s="93"/>
      <c r="I58" s="132"/>
    </row>
    <row r="59" spans="1:9" ht="15" customHeight="1" thickBot="1">
      <c r="A59" s="133">
        <v>3</v>
      </c>
      <c r="B59" s="173">
        <v>69</v>
      </c>
      <c r="C59" s="1" t="s">
        <v>76</v>
      </c>
      <c r="D59" s="102" t="s">
        <v>179</v>
      </c>
      <c r="E59" s="122">
        <v>0.07963807870370371</v>
      </c>
      <c r="F59" s="122">
        <v>0.09665416666666667</v>
      </c>
      <c r="G59" s="129">
        <f>F59-E59</f>
        <v>0.01701608796296296</v>
      </c>
      <c r="H59" s="134"/>
      <c r="I59" s="125"/>
    </row>
  </sheetData>
  <mergeCells count="2">
    <mergeCell ref="A1:I1"/>
    <mergeCell ref="A3:I3"/>
  </mergeCells>
  <printOptions horizontalCentered="1"/>
  <pageMargins left="0.35433070866141736" right="0.2755905511811024" top="0.11811023622047245" bottom="0.11811023622047245" header="0.2755905511811024" footer="0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66"/>
  <sheetViews>
    <sheetView tabSelected="1" zoomScale="85" zoomScaleNormal="85" workbookViewId="0" topLeftCell="A4">
      <selection activeCell="I58" sqref="I58"/>
    </sheetView>
  </sheetViews>
  <sheetFormatPr defaultColWidth="11.421875" defaultRowHeight="12.75"/>
  <cols>
    <col min="1" max="1" width="5.8515625" style="2" customWidth="1"/>
    <col min="2" max="2" width="21.8515625" style="8" customWidth="1"/>
    <col min="3" max="3" width="58.8515625" style="2" customWidth="1"/>
    <col min="4" max="4" width="14.28125" style="38" customWidth="1"/>
    <col min="5" max="5" width="8.8515625" style="38" customWidth="1"/>
    <col min="6" max="6" width="8.7109375" style="38" customWidth="1"/>
    <col min="7" max="16384" width="11.421875" style="2" customWidth="1"/>
  </cols>
  <sheetData>
    <row r="1" spans="1:6" ht="22.5">
      <c r="A1" s="53"/>
      <c r="B1" s="54"/>
      <c r="C1" s="55" t="s">
        <v>25</v>
      </c>
      <c r="D1" s="71"/>
      <c r="E1" s="71"/>
      <c r="F1" s="72"/>
    </row>
    <row r="2" spans="1:6" ht="22.5">
      <c r="A2" s="56"/>
      <c r="B2" s="4"/>
      <c r="C2" s="49">
        <v>39838</v>
      </c>
      <c r="D2" s="33"/>
      <c r="E2" s="33"/>
      <c r="F2" s="73"/>
    </row>
    <row r="3" spans="1:6" ht="23.25" thickBot="1">
      <c r="A3" s="57"/>
      <c r="B3" s="58"/>
      <c r="C3" s="59" t="s">
        <v>20</v>
      </c>
      <c r="D3" s="74"/>
      <c r="E3" s="74"/>
      <c r="F3" s="75"/>
    </row>
    <row r="5" spans="1:6" ht="15">
      <c r="A5" s="43"/>
      <c r="B5" s="12"/>
      <c r="C5" s="23" t="s">
        <v>17</v>
      </c>
      <c r="D5" s="34"/>
      <c r="E5" s="34"/>
      <c r="F5" s="34"/>
    </row>
    <row r="6" spans="1:6" ht="15.75" thickBot="1">
      <c r="A6" s="51"/>
      <c r="B6" s="12"/>
      <c r="C6" s="16"/>
      <c r="D6" s="34"/>
      <c r="E6" s="34"/>
      <c r="F6" s="34"/>
    </row>
    <row r="7" spans="1:6" ht="15">
      <c r="A7" s="76" t="s">
        <v>19</v>
      </c>
      <c r="B7" s="77" t="s">
        <v>3</v>
      </c>
      <c r="C7" s="78" t="s">
        <v>4</v>
      </c>
      <c r="D7" s="77" t="s">
        <v>7</v>
      </c>
      <c r="E7" s="77" t="s">
        <v>9</v>
      </c>
      <c r="F7" s="79" t="s">
        <v>8</v>
      </c>
    </row>
    <row r="8" spans="1:6" ht="13.5" customHeight="1">
      <c r="A8" s="114">
        <v>1</v>
      </c>
      <c r="B8" s="46" t="s">
        <v>135</v>
      </c>
      <c r="C8" s="1" t="s">
        <v>136</v>
      </c>
      <c r="D8" s="37">
        <v>0.002096412037037037</v>
      </c>
      <c r="E8" s="37">
        <v>0.00191550925925926</v>
      </c>
      <c r="F8" s="80">
        <f>E8/D8</f>
        <v>0.9137083862419262</v>
      </c>
    </row>
    <row r="9" spans="1:6" ht="15">
      <c r="A9" s="114">
        <v>2</v>
      </c>
      <c r="B9" s="1" t="s">
        <v>51</v>
      </c>
      <c r="C9" s="1" t="s">
        <v>134</v>
      </c>
      <c r="D9" s="37">
        <v>0.0021122685185185185</v>
      </c>
      <c r="E9" s="37">
        <v>0.00191550925925926</v>
      </c>
      <c r="F9" s="80">
        <f>E9/D9</f>
        <v>0.9068493150684935</v>
      </c>
    </row>
    <row r="10" spans="1:6" ht="15">
      <c r="A10" s="114">
        <v>3</v>
      </c>
      <c r="B10" s="46" t="s">
        <v>58</v>
      </c>
      <c r="C10" s="117" t="s">
        <v>137</v>
      </c>
      <c r="D10" s="37">
        <v>0.002295601851851852</v>
      </c>
      <c r="E10" s="37">
        <v>0.00191550925925926</v>
      </c>
      <c r="F10" s="80">
        <f>E10/D10</f>
        <v>0.8344257335887872</v>
      </c>
    </row>
    <row r="11" spans="1:6" ht="15">
      <c r="A11" s="114">
        <v>4</v>
      </c>
      <c r="B11" s="46" t="s">
        <v>42</v>
      </c>
      <c r="C11" s="1" t="s">
        <v>138</v>
      </c>
      <c r="D11" s="37">
        <v>0.00240474537037037</v>
      </c>
      <c r="E11" s="37">
        <v>0.00191550925925926</v>
      </c>
      <c r="F11" s="80">
        <f>E11/D11</f>
        <v>0.7965538816961067</v>
      </c>
    </row>
    <row r="12" spans="1:6" ht="15.75" thickBot="1">
      <c r="A12" s="115">
        <v>5</v>
      </c>
      <c r="B12" s="81" t="s">
        <v>190</v>
      </c>
      <c r="C12" s="84" t="s">
        <v>191</v>
      </c>
      <c r="D12" s="82">
        <v>0.0024574074074074077</v>
      </c>
      <c r="E12" s="82">
        <v>0.00191550925925926</v>
      </c>
      <c r="F12" s="83">
        <f>E12/D12</f>
        <v>0.7794837980406935</v>
      </c>
    </row>
    <row r="13" spans="1:6" ht="15">
      <c r="A13" s="16"/>
      <c r="B13" s="52"/>
      <c r="C13" s="97"/>
      <c r="D13" s="36"/>
      <c r="E13" s="36"/>
      <c r="F13" s="42"/>
    </row>
    <row r="14" spans="1:6" ht="15">
      <c r="A14" s="47"/>
      <c r="B14" s="12"/>
      <c r="C14" s="11" t="s">
        <v>145</v>
      </c>
      <c r="D14" s="34"/>
      <c r="E14" s="34"/>
      <c r="F14" s="34"/>
    </row>
    <row r="15" spans="1:6" ht="15.75" thickBot="1">
      <c r="A15" s="7"/>
      <c r="B15" s="12"/>
      <c r="C15" s="13"/>
      <c r="D15" s="34"/>
      <c r="E15" s="34"/>
      <c r="F15" s="34"/>
    </row>
    <row r="16" spans="1:6" ht="15">
      <c r="A16" s="76" t="s">
        <v>19</v>
      </c>
      <c r="B16" s="77" t="s">
        <v>3</v>
      </c>
      <c r="C16" s="78" t="s">
        <v>4</v>
      </c>
      <c r="D16" s="77" t="s">
        <v>7</v>
      </c>
      <c r="E16" s="77" t="s">
        <v>9</v>
      </c>
      <c r="F16" s="79" t="s">
        <v>8</v>
      </c>
    </row>
    <row r="17" spans="1:6" ht="15">
      <c r="A17" s="114">
        <v>1</v>
      </c>
      <c r="B17" s="45" t="s">
        <v>147</v>
      </c>
      <c r="C17" s="1" t="s">
        <v>197</v>
      </c>
      <c r="D17" s="35">
        <v>0.0027800925925925923</v>
      </c>
      <c r="E17" s="35">
        <v>0.002337962962962963</v>
      </c>
      <c r="F17" s="87">
        <f>E17/D17</f>
        <v>0.8409658617818486</v>
      </c>
    </row>
    <row r="18" spans="1:6" ht="15">
      <c r="A18" s="116">
        <v>2</v>
      </c>
      <c r="B18" s="60" t="s">
        <v>51</v>
      </c>
      <c r="C18" s="60" t="s">
        <v>146</v>
      </c>
      <c r="D18" s="112">
        <v>0.003085300925925926</v>
      </c>
      <c r="E18" s="112">
        <v>0.002337962962962963</v>
      </c>
      <c r="F18" s="157">
        <f>E18/D18</f>
        <v>0.7577746933263309</v>
      </c>
    </row>
    <row r="19" spans="1:6" ht="15.75" thickBot="1">
      <c r="A19" s="115">
        <v>3</v>
      </c>
      <c r="B19" s="81" t="s">
        <v>192</v>
      </c>
      <c r="C19" s="84" t="s">
        <v>198</v>
      </c>
      <c r="D19" s="82">
        <v>0.004064351851851852</v>
      </c>
      <c r="E19" s="82"/>
      <c r="F19" s="83"/>
    </row>
    <row r="20" spans="1:6" ht="15">
      <c r="A20" s="16"/>
      <c r="B20" s="18"/>
      <c r="D20" s="36"/>
      <c r="E20" s="36"/>
      <c r="F20" s="36"/>
    </row>
    <row r="21" spans="1:6" ht="15">
      <c r="A21" s="47"/>
      <c r="B21" s="12"/>
      <c r="C21" s="23" t="s">
        <v>31</v>
      </c>
      <c r="D21" s="34"/>
      <c r="E21" s="34"/>
      <c r="F21" s="34"/>
    </row>
    <row r="22" spans="1:6" ht="15.75" thickBot="1">
      <c r="A22" s="7"/>
      <c r="B22" s="12"/>
      <c r="C22" s="13"/>
      <c r="D22" s="34"/>
      <c r="E22" s="34"/>
      <c r="F22" s="34"/>
    </row>
    <row r="23" spans="1:6" ht="15">
      <c r="A23" s="76" t="s">
        <v>19</v>
      </c>
      <c r="B23" s="77" t="s">
        <v>3</v>
      </c>
      <c r="C23" s="78" t="s">
        <v>4</v>
      </c>
      <c r="D23" s="77" t="s">
        <v>7</v>
      </c>
      <c r="E23" s="77"/>
      <c r="F23" s="79"/>
    </row>
    <row r="24" spans="1:6" ht="15">
      <c r="A24" s="114">
        <v>1</v>
      </c>
      <c r="B24" s="219" t="s">
        <v>141</v>
      </c>
      <c r="C24" s="16" t="s">
        <v>142</v>
      </c>
      <c r="D24" s="35">
        <v>0.0028663194444444443</v>
      </c>
      <c r="E24" s="35"/>
      <c r="F24" s="87"/>
    </row>
    <row r="25" spans="1:6" ht="15">
      <c r="A25" s="114">
        <v>2</v>
      </c>
      <c r="B25" s="94" t="s">
        <v>188</v>
      </c>
      <c r="C25" s="64" t="s">
        <v>187</v>
      </c>
      <c r="D25" s="35">
        <v>0.002925347222222223</v>
      </c>
      <c r="E25" s="35"/>
      <c r="F25" s="87"/>
    </row>
    <row r="26" spans="1:6" ht="15">
      <c r="A26" s="114">
        <v>3</v>
      </c>
      <c r="B26" s="218" t="s">
        <v>193</v>
      </c>
      <c r="C26" s="16" t="s">
        <v>194</v>
      </c>
      <c r="D26" s="35">
        <v>0.003053125</v>
      </c>
      <c r="E26" s="35"/>
      <c r="F26" s="87"/>
    </row>
    <row r="27" spans="1:6" ht="15.75">
      <c r="A27" s="114">
        <v>4</v>
      </c>
      <c r="B27" s="113" t="s">
        <v>40</v>
      </c>
      <c r="C27" s="1" t="s">
        <v>144</v>
      </c>
      <c r="D27" s="35">
        <v>0.0030917824074074077</v>
      </c>
      <c r="E27" s="35"/>
      <c r="F27" s="87"/>
    </row>
    <row r="28" spans="1:6" ht="15">
      <c r="A28" s="114">
        <v>5</v>
      </c>
      <c r="B28" s="44" t="s">
        <v>40</v>
      </c>
      <c r="C28" s="220" t="s">
        <v>140</v>
      </c>
      <c r="D28" s="35">
        <v>0.0031990740740740742</v>
      </c>
      <c r="E28" s="35"/>
      <c r="F28" s="87"/>
    </row>
    <row r="29" spans="1:6" ht="15">
      <c r="A29" s="114">
        <v>6</v>
      </c>
      <c r="B29" s="154" t="s">
        <v>135</v>
      </c>
      <c r="C29" s="64" t="s">
        <v>143</v>
      </c>
      <c r="D29" s="35">
        <v>0.0032464120370370372</v>
      </c>
      <c r="E29" s="35"/>
      <c r="F29" s="87"/>
    </row>
    <row r="30" spans="1:6" ht="15.75" thickBot="1">
      <c r="A30" s="115">
        <v>7</v>
      </c>
      <c r="B30" s="84" t="s">
        <v>42</v>
      </c>
      <c r="C30" s="84" t="s">
        <v>189</v>
      </c>
      <c r="D30" s="85">
        <v>0.003328935185185185</v>
      </c>
      <c r="E30" s="85"/>
      <c r="F30" s="86"/>
    </row>
    <row r="31" spans="1:6" ht="15">
      <c r="A31" s="16"/>
      <c r="B31" s="52"/>
      <c r="C31" s="16"/>
      <c r="D31" s="36"/>
      <c r="E31" s="36"/>
      <c r="F31" s="42"/>
    </row>
    <row r="32" spans="1:6" ht="15">
      <c r="A32" s="47"/>
      <c r="B32" s="12"/>
      <c r="C32" s="11" t="s">
        <v>139</v>
      </c>
      <c r="D32" s="34"/>
      <c r="E32" s="34"/>
      <c r="F32" s="34"/>
    </row>
    <row r="33" spans="1:6" ht="15.75" thickBot="1">
      <c r="A33" s="7"/>
      <c r="B33" s="12"/>
      <c r="C33" s="13"/>
      <c r="D33" s="34"/>
      <c r="E33" s="34"/>
      <c r="F33" s="34"/>
    </row>
    <row r="34" spans="1:6" ht="15">
      <c r="A34" s="76" t="s">
        <v>19</v>
      </c>
      <c r="B34" s="77" t="s">
        <v>3</v>
      </c>
      <c r="C34" s="78" t="s">
        <v>4</v>
      </c>
      <c r="D34" s="77" t="s">
        <v>7</v>
      </c>
      <c r="E34" s="77"/>
      <c r="F34" s="79"/>
    </row>
    <row r="35" spans="1:6" ht="15">
      <c r="A35" s="114">
        <v>1</v>
      </c>
      <c r="B35" s="221" t="s">
        <v>40</v>
      </c>
      <c r="C35" s="1" t="s">
        <v>151</v>
      </c>
      <c r="D35" s="37">
        <v>0.002809606481481482</v>
      </c>
      <c r="E35" s="37"/>
      <c r="F35" s="80"/>
    </row>
    <row r="36" spans="1:6" ht="15">
      <c r="A36" s="116">
        <v>2</v>
      </c>
      <c r="B36" s="64" t="s">
        <v>40</v>
      </c>
      <c r="C36" s="64" t="s">
        <v>150</v>
      </c>
      <c r="D36" s="95">
        <v>0.0028244212962962967</v>
      </c>
      <c r="E36" s="95"/>
      <c r="F36" s="96"/>
    </row>
    <row r="37" spans="1:6" ht="15.75" thickBot="1">
      <c r="A37" s="115">
        <v>3</v>
      </c>
      <c r="B37" s="222" t="s">
        <v>148</v>
      </c>
      <c r="C37" s="121" t="s">
        <v>149</v>
      </c>
      <c r="D37" s="82">
        <v>0.0028431712962962963</v>
      </c>
      <c r="E37" s="82"/>
      <c r="F37" s="83"/>
    </row>
    <row r="38" spans="1:6" ht="15">
      <c r="A38" s="16"/>
      <c r="B38" s="52"/>
      <c r="C38" s="16"/>
      <c r="D38" s="36"/>
      <c r="E38" s="36"/>
      <c r="F38" s="42"/>
    </row>
    <row r="39" spans="1:6" ht="15">
      <c r="A39" s="47"/>
      <c r="B39" s="12"/>
      <c r="C39" s="23" t="s">
        <v>18</v>
      </c>
      <c r="D39" s="34"/>
      <c r="E39" s="34"/>
      <c r="F39" s="34"/>
    </row>
    <row r="40" spans="1:6" ht="15.75" thickBot="1">
      <c r="A40" s="51"/>
      <c r="B40" s="12"/>
      <c r="C40" s="13"/>
      <c r="D40" s="34"/>
      <c r="E40" s="34"/>
      <c r="F40" s="34"/>
    </row>
    <row r="41" spans="1:6" ht="15">
      <c r="A41" s="76" t="s">
        <v>19</v>
      </c>
      <c r="B41" s="77" t="s">
        <v>3</v>
      </c>
      <c r="C41" s="78" t="s">
        <v>4</v>
      </c>
      <c r="D41" s="77" t="s">
        <v>7</v>
      </c>
      <c r="E41" s="77" t="s">
        <v>9</v>
      </c>
      <c r="F41" s="79" t="s">
        <v>8</v>
      </c>
    </row>
    <row r="42" spans="1:6" ht="15">
      <c r="A42" s="114">
        <v>1</v>
      </c>
      <c r="B42" s="46" t="s">
        <v>135</v>
      </c>
      <c r="C42" s="155" t="s">
        <v>152</v>
      </c>
      <c r="D42" s="35">
        <v>0.0022765046296296296</v>
      </c>
      <c r="E42" s="35">
        <v>0.0021122685185185185</v>
      </c>
      <c r="F42" s="87">
        <f aca="true" t="shared" si="0" ref="F42:F49">E42/D42</f>
        <v>0.927856017082719</v>
      </c>
    </row>
    <row r="43" spans="1:6" ht="15">
      <c r="A43" s="114">
        <v>2</v>
      </c>
      <c r="B43" s="46" t="s">
        <v>148</v>
      </c>
      <c r="C43" s="155" t="s">
        <v>196</v>
      </c>
      <c r="D43" s="35">
        <v>0.0023630787037037036</v>
      </c>
      <c r="E43" s="35">
        <v>0.0021122685185185185</v>
      </c>
      <c r="F43" s="87">
        <f t="shared" si="0"/>
        <v>0.8938629573394721</v>
      </c>
    </row>
    <row r="44" spans="1:6" ht="15">
      <c r="A44" s="114">
        <v>3</v>
      </c>
      <c r="B44" s="1" t="s">
        <v>51</v>
      </c>
      <c r="C44" s="97" t="s">
        <v>195</v>
      </c>
      <c r="D44" s="35">
        <v>0.0023753472222222223</v>
      </c>
      <c r="E44" s="35">
        <v>0.0021122685185185185</v>
      </c>
      <c r="F44" s="87">
        <f t="shared" si="0"/>
        <v>0.8892462115675096</v>
      </c>
    </row>
    <row r="45" spans="1:6" ht="15">
      <c r="A45" s="114">
        <v>4</v>
      </c>
      <c r="B45" s="45" t="s">
        <v>40</v>
      </c>
      <c r="C45" s="1" t="s">
        <v>153</v>
      </c>
      <c r="D45" s="35">
        <v>0.0024895833333333332</v>
      </c>
      <c r="E45" s="35">
        <v>0.0021122685185185185</v>
      </c>
      <c r="F45" s="87">
        <f t="shared" si="0"/>
        <v>0.8484425848442585</v>
      </c>
    </row>
    <row r="46" spans="1:6" ht="15">
      <c r="A46" s="114">
        <v>5</v>
      </c>
      <c r="B46" s="45" t="s">
        <v>148</v>
      </c>
      <c r="C46" s="117" t="s">
        <v>199</v>
      </c>
      <c r="D46" s="35">
        <v>0.002534606481481482</v>
      </c>
      <c r="E46" s="35">
        <v>0.0021122685185185185</v>
      </c>
      <c r="F46" s="87">
        <f t="shared" si="0"/>
        <v>0.833371386821316</v>
      </c>
    </row>
    <row r="47" spans="1:6" ht="15">
      <c r="A47" s="114">
        <v>6</v>
      </c>
      <c r="B47" s="44" t="s">
        <v>148</v>
      </c>
      <c r="C47" s="16" t="s">
        <v>200</v>
      </c>
      <c r="D47" s="37">
        <v>0.002622337962962963</v>
      </c>
      <c r="E47" s="37">
        <v>0.0021122685185185185</v>
      </c>
      <c r="F47" s="80">
        <f t="shared" si="0"/>
        <v>0.8054905768636624</v>
      </c>
    </row>
    <row r="48" spans="1:6" ht="15">
      <c r="A48" s="114">
        <v>7</v>
      </c>
      <c r="B48" s="1" t="s">
        <v>202</v>
      </c>
      <c r="C48" s="223" t="s">
        <v>201</v>
      </c>
      <c r="D48" s="37">
        <v>0.002637962962962963</v>
      </c>
      <c r="E48" s="37">
        <v>0.0021122685185185185</v>
      </c>
      <c r="F48" s="80">
        <f t="shared" si="0"/>
        <v>0.8007195507195507</v>
      </c>
    </row>
    <row r="49" spans="1:6" ht="15.75" thickBot="1">
      <c r="A49" s="224">
        <v>8</v>
      </c>
      <c r="B49" s="81" t="s">
        <v>203</v>
      </c>
      <c r="C49" s="225" t="s">
        <v>204</v>
      </c>
      <c r="D49" s="82">
        <v>0.003333680555555555</v>
      </c>
      <c r="E49" s="37">
        <v>0.0021122685185185185</v>
      </c>
      <c r="F49" s="80">
        <f t="shared" si="0"/>
        <v>0.6336145540395098</v>
      </c>
    </row>
    <row r="50" spans="1:6" ht="15">
      <c r="A50" s="16"/>
      <c r="B50" s="2"/>
      <c r="D50" s="36"/>
      <c r="E50" s="36"/>
      <c r="F50" s="36"/>
    </row>
    <row r="51" spans="1:6" ht="15">
      <c r="A51" s="16"/>
      <c r="B51" s="16"/>
      <c r="C51" s="97"/>
      <c r="D51" s="36"/>
      <c r="E51" s="36"/>
      <c r="F51" s="36"/>
    </row>
    <row r="52" spans="2:6" ht="15">
      <c r="B52" s="12"/>
      <c r="C52" s="11" t="s">
        <v>27</v>
      </c>
      <c r="D52" s="34"/>
      <c r="E52" s="34"/>
      <c r="F52" s="34"/>
    </row>
    <row r="53" spans="1:6" ht="15.75" thickBot="1">
      <c r="A53" s="7"/>
      <c r="B53" s="12"/>
      <c r="C53" s="13"/>
      <c r="D53" s="34"/>
      <c r="E53" s="34"/>
      <c r="F53" s="34"/>
    </row>
    <row r="54" spans="1:6" ht="15">
      <c r="A54" s="89" t="s">
        <v>19</v>
      </c>
      <c r="B54" s="77" t="s">
        <v>3</v>
      </c>
      <c r="C54" s="78" t="s">
        <v>4</v>
      </c>
      <c r="D54" s="77" t="s">
        <v>7</v>
      </c>
      <c r="E54" s="77"/>
      <c r="F54" s="79"/>
    </row>
    <row r="55" spans="1:6" ht="15">
      <c r="A55" s="114">
        <v>1</v>
      </c>
      <c r="B55" s="45" t="s">
        <v>154</v>
      </c>
      <c r="C55" s="64" t="s">
        <v>155</v>
      </c>
      <c r="D55" s="37">
        <v>0.002647337962962963</v>
      </c>
      <c r="E55" s="45"/>
      <c r="F55" s="80"/>
    </row>
    <row r="56" spans="1:6" ht="15">
      <c r="A56" s="114">
        <v>2</v>
      </c>
      <c r="B56" s="45" t="s">
        <v>206</v>
      </c>
      <c r="C56" s="1"/>
      <c r="D56" s="37">
        <v>0.0027954861111111114</v>
      </c>
      <c r="E56" s="45"/>
      <c r="F56" s="80"/>
    </row>
    <row r="57" spans="1:6" ht="15">
      <c r="A57" s="114">
        <v>3</v>
      </c>
      <c r="B57" s="45" t="s">
        <v>76</v>
      </c>
      <c r="C57" s="1" t="s">
        <v>205</v>
      </c>
      <c r="D57" s="37">
        <v>0.003303472222222222</v>
      </c>
      <c r="E57" s="45"/>
      <c r="F57" s="80"/>
    </row>
    <row r="58" spans="1:6" ht="15.75" thickBot="1">
      <c r="A58" s="115">
        <v>4</v>
      </c>
      <c r="B58" s="227" t="s">
        <v>206</v>
      </c>
      <c r="C58" s="84"/>
      <c r="D58" s="82">
        <v>0.0033377314814814815</v>
      </c>
      <c r="E58" s="88"/>
      <c r="F58" s="83"/>
    </row>
    <row r="59" spans="2:6" ht="15">
      <c r="B59" s="2"/>
      <c r="D59" s="36"/>
      <c r="E59" s="36"/>
      <c r="F59" s="36"/>
    </row>
    <row r="60" spans="1:3" ht="15">
      <c r="A60" s="47"/>
      <c r="C60" s="23" t="s">
        <v>15</v>
      </c>
    </row>
    <row r="61" ht="15.75" thickBot="1"/>
    <row r="62" spans="1:6" ht="15">
      <c r="A62" s="76" t="s">
        <v>19</v>
      </c>
      <c r="B62" s="77" t="s">
        <v>3</v>
      </c>
      <c r="C62" s="78" t="s">
        <v>4</v>
      </c>
      <c r="D62" s="77" t="s">
        <v>7</v>
      </c>
      <c r="E62" s="77" t="s">
        <v>9</v>
      </c>
      <c r="F62" s="79" t="s">
        <v>8</v>
      </c>
    </row>
    <row r="63" spans="1:6" ht="15">
      <c r="A63" s="114">
        <v>1</v>
      </c>
      <c r="B63" s="156" t="s">
        <v>40</v>
      </c>
      <c r="C63" s="64" t="s">
        <v>207</v>
      </c>
      <c r="D63" s="37">
        <v>0.0022660879629629632</v>
      </c>
      <c r="E63" s="37">
        <v>0.00201388888888889</v>
      </c>
      <c r="F63" s="87">
        <f>E63/D63</f>
        <v>0.8887072884212681</v>
      </c>
    </row>
    <row r="64" spans="1:6" ht="15">
      <c r="A64" s="114">
        <v>2</v>
      </c>
      <c r="B64" s="46" t="s">
        <v>148</v>
      </c>
      <c r="C64" s="155" t="s">
        <v>156</v>
      </c>
      <c r="D64" s="35">
        <v>0.00227349537037037</v>
      </c>
      <c r="E64" s="37">
        <v>0.00201388888888889</v>
      </c>
      <c r="F64" s="87">
        <f>E64/D64</f>
        <v>0.8858117395509857</v>
      </c>
    </row>
    <row r="65" spans="1:6" ht="15">
      <c r="A65" s="116">
        <v>3</v>
      </c>
      <c r="B65" s="226" t="s">
        <v>40</v>
      </c>
      <c r="C65" s="91" t="s">
        <v>208</v>
      </c>
      <c r="D65" s="95">
        <v>0.0025273148148148147</v>
      </c>
      <c r="E65" s="37">
        <v>0.00201388888888889</v>
      </c>
      <c r="F65" s="87">
        <f>E65/D65</f>
        <v>0.7968492397875074</v>
      </c>
    </row>
    <row r="66" spans="1:6" ht="15.75" thickBot="1">
      <c r="A66" s="115">
        <v>4</v>
      </c>
      <c r="B66" s="81" t="s">
        <v>42</v>
      </c>
      <c r="C66" s="84" t="s">
        <v>157</v>
      </c>
      <c r="D66" s="82">
        <v>0.002554050925925926</v>
      </c>
      <c r="E66" s="82">
        <v>0.00201388888888889</v>
      </c>
      <c r="F66" s="86">
        <f>E66/D66</f>
        <v>0.788507726469389</v>
      </c>
    </row>
  </sheetData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DIDIER LAMOULIE</dc:creator>
  <cp:keywords/>
  <dc:description/>
  <cp:lastModifiedBy>Aviron Club de Bourges</cp:lastModifiedBy>
  <cp:lastPrinted>2009-01-25T15:25:28Z</cp:lastPrinted>
  <dcterms:created xsi:type="dcterms:W3CDTF">2000-11-20T17:14:31Z</dcterms:created>
  <dcterms:modified xsi:type="dcterms:W3CDTF">2009-01-25T15:26:14Z</dcterms:modified>
  <cp:category/>
  <cp:version/>
  <cp:contentType/>
  <cp:contentStatus/>
</cp:coreProperties>
</file>